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<sst xmlns="http://schemas.openxmlformats.org/spreadsheetml/2006/main" count="30" uniqueCount="30">
  <si>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</si>
  <si>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TVA230</t>
  </si>
  <si>
    <t xml:space="preserve">U</t>
  </si>
  <si>
    <t xml:space="preserve">Grille de reprise.</t>
  </si>
  <si>
    <r>
      <rPr>
        <sz val="8.25"/>
        <color rgb="FF000000"/>
        <rFont val="Arial"/>
        <family val="2"/>
      </rPr>
      <t xml:space="preserve">Grille de reprise d'aluminium extrudé, avec lames mobiles horizontales, de 400x100 mm, anodisé couleur argent, gamme AirQ, modèle RSDR040010AKX "AIRZONE", fixation avec clips, montée dans paroi. Comprend les accessoires de montage et les éléments de fixation.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</si>
  <si>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</si>
  <si>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</si>
  <si>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</si>
  <si>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</si>
  <si>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</si>
  <si>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</si>
  <si>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mt42air040ae1</t>
  </si>
  <si>
    <t xml:space="preserve">Grille de reprise d'aluminium extrudé, avec lames mobiles horizontales, de 400x100 mm, anodisé couleur argent, gamme AirQ, modèle RSDR040010AKX "AIRZONE", fixation avec clips.</t>
  </si>
  <si>
    <t xml:space="preserve">U</t>
  </si>
  <si>
    <t xml:space="preserve">mt42air500bh</t>
  </si>
  <si>
    <t xml:space="preserve">Montant de tôle galvanisée pour formation d'un tableau de montage de grilles, longueur 400 mm, L400AG "AIRZONE".</t>
  </si>
  <si>
    <t xml:space="preserve">U</t>
  </si>
  <si>
    <t xml:space="preserve">mt42air500bb</t>
  </si>
  <si>
    <t xml:space="preserve">Montant de tôle galvanisée pour formation d'un tableau de montage de grilles, longueur 100 mm, L100AG "AIRZONE".</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</si>
  <si>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</si>
  <si>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</si>
  <si>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</si>
  <si>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</si>
  <si>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</si>
  <si>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</si>
  <si>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</si>
  <si>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</si>
  <si>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</si>
  <si>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4.179,41F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</si>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</sst>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77.18"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1</v>
      </c>
      <c r="E9" s="11" t="s">
        <v>13</v>
      </c>
      <c r="F9" s="13">
        <v>14188.1</v>
      </c>
      <c r="G9" s="13">
        <f ca="1">ROUND(INDIRECT(ADDRESS(ROW()+(0), COLUMN()+(-3), 1))*INDIRECT(ADDRESS(ROW()+(0), COLUMN()+(-1), 1)), 2)</f>
        <v>14188.1</v>
      </c>
    </row>
    <row r="10" spans="1:7" ht="24.00" thickBot="1" customHeight="1">
      <c r="A10" s="14" t="s">
        <v>14</v>
      </c>
      <c r="B10" s="14"/>
      <c r="C10" s="14" t="s">
        <v>15</v>
      </c>
      <c r="D10" s="15">
        <v>2</v>
      </c>
      <c r="E10" s="16" t="s">
        <v>16</v>
      </c>
      <c r="F10" s="17">
        <v>2837.62</v>
      </c>
      <c r="G10" s="17">
        <f ca="1">ROUND(INDIRECT(ADDRESS(ROW()+(0), COLUMN()+(-3), 1))*INDIRECT(ADDRESS(ROW()+(0), COLUMN()+(-1), 1)), 2)</f>
        <v>5675.24</v>
      </c>
    </row>
    <row r="11" spans="1:7" ht="24.00" thickBot="1" customHeight="1">
      <c r="A11" s="14" t="s">
        <v>17</v>
      </c>
      <c r="B11" s="14"/>
      <c r="C11" s="14" t="s">
        <v>18</v>
      </c>
      <c r="D11" s="15">
        <v>2</v>
      </c>
      <c r="E11" s="16" t="s">
        <v>19</v>
      </c>
      <c r="F11" s="17">
        <v>1891.75</v>
      </c>
      <c r="G11" s="17">
        <f ca="1">ROUND(INDIRECT(ADDRESS(ROW()+(0), COLUMN()+(-3), 1))*INDIRECT(ADDRESS(ROW()+(0), COLUMN()+(-1), 1)), 2)</f>
        <v>3783.5</v>
      </c>
    </row>
    <row r="12" spans="1:7" ht="13.50" thickBot="1" customHeight="1">
      <c r="A12" s="14" t="s">
        <v>20</v>
      </c>
      <c r="B12" s="14"/>
      <c r="C12" s="14" t="s">
        <v>21</v>
      </c>
      <c r="D12" s="15">
        <v>0.257</v>
      </c>
      <c r="E12" s="16" t="s">
        <v>22</v>
      </c>
      <c r="F12" s="17">
        <v>1027.78</v>
      </c>
      <c r="G12" s="17">
        <f ca="1">ROUND(INDIRECT(ADDRESS(ROW()+(0), COLUMN()+(-3), 1))*INDIRECT(ADDRESS(ROW()+(0), COLUMN()+(-1), 1)), 2)</f>
        <v>264.14</v>
      </c>
    </row>
    <row r="13" spans="1:7" ht="13.50" thickBot="1" customHeight="1">
      <c r="A13" s="14" t="s">
        <v>23</v>
      </c>
      <c r="B13" s="14"/>
      <c r="C13" s="18" t="s">
        <v>24</v>
      </c>
      <c r="D13" s="19">
        <v>0.257</v>
      </c>
      <c r="E13" s="20" t="s">
        <v>25</v>
      </c>
      <c r="F13" s="21">
        <v>746.17</v>
      </c>
      <c r="G13" s="21">
        <f ca="1">ROUND(INDIRECT(ADDRESS(ROW()+(0), COLUMN()+(-3), 1))*INDIRECT(ADDRESS(ROW()+(0), COLUMN()+(-1), 1)), 2)</f>
        <v>191.77</v>
      </c>
    </row>
    <row r="14" spans="1:7" ht="13.50" thickBot="1" customHeight="1">
      <c r="A14" s="18"/>
      <c r="B14" s="18"/>
      <c r="C14" s="5" t="s">
        <v>26</v>
      </c>
      <c r="D14" s="22">
        <v>2</v>
      </c>
      <c r="E14" s="23" t="s">
        <v>27</v>
      </c>
      <c r="F14" s="24">
        <f ca="1">ROUND(SUM(INDIRECT(ADDRESS(ROW()+(-1), COLUMN()+(1), 1)),INDIRECT(ADDRESS(ROW()+(-2), COLUMN()+(1), 1)),INDIRECT(ADDRESS(ROW()+(-3), COLUMN()+(1), 1)),INDIRECT(ADDRESS(ROW()+(-4), COLUMN()+(1), 1)),INDIRECT(ADDRESS(ROW()+(-5), COLUMN()+(1), 1))), 2)</f>
        <v>24102.7</v>
      </c>
      <c r="G14" s="24">
        <f ca="1">ROUND(INDIRECT(ADDRESS(ROW()+(0), COLUMN()+(-3), 1))*INDIRECT(ADDRESS(ROW()+(0), COLUMN()+(-1), 1))/100, 2)</f>
        <v>482.05</v>
      </c>
    </row>
    <row r="15" spans="1:7" ht="13.50" thickBot="1" customHeight="1">
      <c r="A15" s="25" t="s">
        <v>28</v>
      </c>
      <c r="B15" s="25"/>
      <c r="C15" s="26"/>
      <c r="D15" s="26"/>
      <c r="E15" s="27"/>
      <c r="F15" s="25" t="s">
        <v>29</v>
      </c>
      <c r="G15" s="28">
        <f ca="1">ROUND(SUM(INDIRECT(ADDRESS(ROW()+(-1), COLUMN()+(0), 1)),INDIRECT(ADDRESS(ROW()+(-2), COLUMN()+(0), 1)),INDIRECT(ADDRESS(ROW()+(-3), COLUMN()+(0), 1)),INDIRECT(ADDRESS(ROW()+(-4), COLUMN()+(0), 1)),INDIRECT(ADDRESS(ROW()+(-5), COLUMN()+(0), 1)),INDIRECT(ADDRESS(ROW()+(-6), COLUMN()+(0), 1))), 2)</f>
        <v>24584.8</v>
      </c>
    </row>
  </sheetData>
  <mergeCells count="11">
    <mergeCell ref="A1:G1"/>
    <mergeCell ref="C3:G3"/>
    <mergeCell ref="A5:G5"/>
    <mergeCell ref="A8:B8"/>
    <mergeCell ref="A9:B9"/>
    <mergeCell ref="A10:B10"/>
    <mergeCell ref="A11:B11"/>
    <mergeCell ref="A12:B12"/>
    <mergeCell ref="A13:B13"/>
    <mergeCell ref="A14:B14"/>
    <mergeCell ref="A15:D15"/>
  </mergeCells>
  <pageMargins left="0.147638" right="0.147638" top="0.206693" bottom="0.206693" header="0.0" footer="0.0"/>
  <pageSetup paperSize="9" orientation="portrait"/>
  <rowBreaks count="0" manualBreakCount="0">
    </rowBreaks>
</worksheet>
</file>