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<sst xmlns="http://schemas.openxmlformats.org/spreadsheetml/2006/main" count="33" uniqueCount="33">
  <si>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</si>
  <si>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ECG030</t>
  </si>
  <si>
    <t xml:space="preserve">U</t>
  </si>
  <si>
    <t xml:space="preserve">Gargouille en aluminium.</t>
  </si>
  <si>
    <r>
      <rPr>
        <sz val="8.25"/>
        <color rgb="FF000000"/>
        <rFont val="Arial"/>
        <family val="2"/>
      </rPr>
      <t xml:space="preserve">Gargouille en aluminium anodisé, de 50x200x50 mm; mise en place avec mastic de silicone neutre; et réalisation et imperméabilisation du joint périphérique avec mastic de polyuréthane, application préalable de l'apprêt.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</si>
  <si>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</si>
  <si>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</si>
  <si>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</si>
  <si>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</si>
  <si>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</si>
  <si>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</si>
  <si>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mt15sja100</t>
  </si>
  <si>
    <t xml:space="preserve">Cartouche de mastic de silicone neutre.</t>
  </si>
  <si>
    <t xml:space="preserve">U</t>
  </si>
  <si>
    <t xml:space="preserve">mt20gal010a</t>
  </si>
  <si>
    <t xml:space="preserve">Gargouille en aluminium anodisé, de 50x200x50 mm, réalisée à partir d'un profil carré en aluminium et terminée par un arrêt formant un angle de 45°.</t>
  </si>
  <si>
    <t xml:space="preserve">U</t>
  </si>
  <si>
    <t xml:space="preserve">mt20wwa035</t>
  </si>
  <si>
    <t xml:space="preserve">Cartouche de 250 cm³ d' apprêt pour mastics.</t>
  </si>
  <si>
    <t xml:space="preserve">U</t>
  </si>
  <si>
    <t xml:space="preserve">mt20wwa030</t>
  </si>
  <si>
    <t xml:space="preserve">Cartouche de 310 cm³ de mastic de polyuréthane imperméable.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</si>
  <si>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</si>
  <si>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</si>
  <si>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</si>
  <si>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</si>
  <si>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</si>
  <si>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</si>
  <si>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</si>
  <si>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</si>
  <si>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</si>
  <si>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372,33F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</si>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</sst>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</v>
      </c>
      <c r="E9" s="11" t="s">
        <v>13</v>
      </c>
      <c r="F9" s="13">
        <v>2960.58</v>
      </c>
      <c r="G9" s="13">
        <f ca="1">ROUND(INDIRECT(ADDRESS(ROW()+(0), COLUMN()+(-3), 1))*INDIRECT(ADDRESS(ROW()+(0), COLUMN()+(-1), 1)), 2)</f>
        <v>296.06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1891.75</v>
      </c>
      <c r="G10" s="17">
        <f ca="1">ROUND(INDIRECT(ADDRESS(ROW()+(0), COLUMN()+(-3), 1))*INDIRECT(ADDRESS(ROW()+(0), COLUMN()+(-1), 1)), 2)</f>
        <v>1891.75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0.016</v>
      </c>
      <c r="E11" s="16" t="s">
        <v>19</v>
      </c>
      <c r="F11" s="17">
        <v>5060.42</v>
      </c>
      <c r="G11" s="17">
        <f ca="1">ROUND(INDIRECT(ADDRESS(ROW()+(0), COLUMN()+(-3), 1))*INDIRECT(ADDRESS(ROW()+(0), COLUMN()+(-1), 1)), 2)</f>
        <v>80.97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0.032</v>
      </c>
      <c r="E12" s="16" t="s">
        <v>22</v>
      </c>
      <c r="F12" s="17">
        <v>6923.79</v>
      </c>
      <c r="G12" s="17">
        <f ca="1">ROUND(INDIRECT(ADDRESS(ROW()+(0), COLUMN()+(-3), 1))*INDIRECT(ADDRESS(ROW()+(0), COLUMN()+(-1), 1)), 2)</f>
        <v>221.56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0.068</v>
      </c>
      <c r="E13" s="16" t="s">
        <v>25</v>
      </c>
      <c r="F13" s="17">
        <v>1000.07</v>
      </c>
      <c r="G13" s="17">
        <f ca="1">ROUND(INDIRECT(ADDRESS(ROW()+(0), COLUMN()+(-3), 1))*INDIRECT(ADDRESS(ROW()+(0), COLUMN()+(-1), 1)), 2)</f>
        <v>68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0.068</v>
      </c>
      <c r="E14" s="20" t="s">
        <v>28</v>
      </c>
      <c r="F14" s="21">
        <v>720.23</v>
      </c>
      <c r="G14" s="21">
        <f ca="1">ROUND(INDIRECT(ADDRESS(ROW()+(0), COLUMN()+(-3), 1))*INDIRECT(ADDRESS(ROW()+(0), COLUMN()+(-1), 1)), 2)</f>
        <v>48.98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2607.32</v>
      </c>
      <c r="G15" s="24">
        <f ca="1">ROUND(INDIRECT(ADDRESS(ROW()+(0), COLUMN()+(-3), 1))*INDIRECT(ADDRESS(ROW()+(0), COLUMN()+(-1), 1))/100, 2)</f>
        <v>52.15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2659.47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