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<sst xmlns="http://schemas.openxmlformats.org/spreadsheetml/2006/main" count="42" uniqueCount="42">
  <si>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</si>
  <si>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EII010</t>
  </si>
  <si>
    <t xml:space="preserve">m²</t>
  </si>
  <si>
    <t xml:space="preserve">Isolation thermique par l'extérieur des toitures inclinées, sur support continu de béton.</t>
  </si>
  <si>
    <r>
      <rPr>
        <sz val="8.25"/>
        <color rgb="FF000000"/>
        <rFont val="Arial"/>
        <family val="2"/>
      </rPr>
      <t xml:space="preserve">Isolation thermique par l'extérieur des toitures inclinées, sur support continu de béton, constituée de: mousse rigide de polyuréthane avec une densité minimale de 35 kg/m³ et 30 mm d'épaisseur moyenne minimale, fabriquée "in situ" et projetée sur le plancher toiture, recouverte ultérieurement avec une couche de régularisation de mortier de ciment, confectionné sur chantier, dosage 1:6.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</si>
  <si>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</si>
  <si>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</si>
  <si>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</si>
  <si>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</si>
  <si>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</si>
  <si>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</si>
  <si>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mt16poc010b</t>
  </si>
  <si>
    <t xml:space="preserve">Mousse rigide de polyuréthane projetée "in situ", densité minimale 35 kg/m³, épaisseur moyenne minimale 30 mm, appliqué dans les toitures inclinées, selon NF EN 14315-1.</t>
  </si>
  <si>
    <t xml:space="preserve">m²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</si>
  <si>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</si>
  <si>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</si>
  <si>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</si>
  <si>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</si>
  <si>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</si>
  <si>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</si>
  <si>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</si>
  <si>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</si>
  <si>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</si>
  <si>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mq08mpa030</t>
  </si>
  <si>
    <t xml:space="preserve">Matériel pour projection de produits isolants.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</si>
  <si>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</si>
  <si>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</si>
  <si>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</si>
  <si>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</si>
  <si>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mo030</t>
  </si>
  <si>
    <t xml:space="preserve">Compagnon professionnel III/CP2 poseur d'isolants en vrac ou en mousse.</t>
  </si>
  <si>
    <t xml:space="preserve">h</t>
  </si>
  <si>
    <t xml:space="preserve">mo068</t>
  </si>
  <si>
    <t xml:space="preserve">Ouvrier professionnel II/OP poseur d'isolants en vrac ou en mousse.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</si>
  <si>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</si>
  <si>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</si>
  <si>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</si>
  <si>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</si>
  <si>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</si>
  <si>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</si>
  <si>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164,15F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</si>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</sst>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6.29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5684.7</v>
      </c>
      <c r="G9" s="13">
        <f ca="1">ROUND(INDIRECT(ADDRESS(ROW()+(0), COLUMN()+(-3), 1))*INDIRECT(ADDRESS(ROW()+(0), COLUMN()+(-1), 1)), 2)</f>
        <v>5968.94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0.006</v>
      </c>
      <c r="E10" s="16" t="s">
        <v>16</v>
      </c>
      <c r="F10" s="17">
        <v>1155.14</v>
      </c>
      <c r="G10" s="17">
        <f ca="1">ROUND(INDIRECT(ADDRESS(ROW()+(0), COLUMN()+(-3), 1))*INDIRECT(ADDRESS(ROW()+(0), COLUMN()+(-1), 1)), 2)</f>
        <v>6.93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0.033</v>
      </c>
      <c r="E11" s="16" t="s">
        <v>19</v>
      </c>
      <c r="F11" s="17">
        <v>12196.9</v>
      </c>
      <c r="G11" s="17">
        <f ca="1">ROUND(INDIRECT(ADDRESS(ROW()+(0), COLUMN()+(-3), 1))*INDIRECT(ADDRESS(ROW()+(0), COLUMN()+(-1), 1)), 2)</f>
        <v>402.5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5</v>
      </c>
      <c r="E12" s="16" t="s">
        <v>22</v>
      </c>
      <c r="F12" s="17">
        <v>83.94</v>
      </c>
      <c r="G12" s="17">
        <f ca="1">ROUND(INDIRECT(ADDRESS(ROW()+(0), COLUMN()+(-3), 1))*INDIRECT(ADDRESS(ROW()+(0), COLUMN()+(-1), 1)), 2)</f>
        <v>419.7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</v>
      </c>
      <c r="E13" s="16" t="s">
        <v>25</v>
      </c>
      <c r="F13" s="17">
        <v>8369.2</v>
      </c>
      <c r="G13" s="17">
        <f ca="1">ROUND(INDIRECT(ADDRESS(ROW()+(0), COLUMN()+(-3), 1))*INDIRECT(ADDRESS(ROW()+(0), COLUMN()+(-1), 1)), 2)</f>
        <v>836.92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0.019</v>
      </c>
      <c r="E14" s="16" t="s">
        <v>28</v>
      </c>
      <c r="F14" s="17">
        <v>1690.5</v>
      </c>
      <c r="G14" s="17">
        <f ca="1">ROUND(INDIRECT(ADDRESS(ROW()+(0), COLUMN()+(-3), 1))*INDIRECT(ADDRESS(ROW()+(0), COLUMN()+(-1), 1)), 2)</f>
        <v>32.12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0.128</v>
      </c>
      <c r="E15" s="16" t="s">
        <v>31</v>
      </c>
      <c r="F15" s="17">
        <v>1000.07</v>
      </c>
      <c r="G15" s="17">
        <f ca="1">ROUND(INDIRECT(ADDRESS(ROW()+(0), COLUMN()+(-3), 1))*INDIRECT(ADDRESS(ROW()+(0), COLUMN()+(-1), 1)), 2)</f>
        <v>128.01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0.128</v>
      </c>
      <c r="E16" s="16" t="s">
        <v>34</v>
      </c>
      <c r="F16" s="17">
        <v>747.53</v>
      </c>
      <c r="G16" s="17">
        <f ca="1">ROUND(INDIRECT(ADDRESS(ROW()+(0), COLUMN()+(-3), 1))*INDIRECT(ADDRESS(ROW()+(0), COLUMN()+(-1), 1)), 2)</f>
        <v>95.68</v>
      </c>
    </row>
    <row r="17" spans="1:7" ht="13.50" thickBot="1" customHeight="1">
      <c r="A17" s="14" t="s">
        <v>35</v>
      </c>
      <c r="B17" s="14"/>
      <c r="C17" s="18" t="s">
        <v>36</v>
      </c>
      <c r="D17" s="19">
        <v>0.216</v>
      </c>
      <c r="E17" s="20" t="s">
        <v>37</v>
      </c>
      <c r="F17" s="21">
        <v>720.23</v>
      </c>
      <c r="G17" s="21">
        <f ca="1">ROUND(INDIRECT(ADDRESS(ROW()+(0), COLUMN()+(-3), 1))*INDIRECT(ADDRESS(ROW()+(0), COLUMN()+(-1), 1)), 2)</f>
        <v>155.57</v>
      </c>
    </row>
    <row r="18" spans="1:7" ht="13.50" thickBot="1" customHeight="1">
      <c r="A18" s="18"/>
      <c r="B18" s="18"/>
      <c r="C18" s="5" t="s">
        <v>38</v>
      </c>
      <c r="D18" s="22">
        <v>2</v>
      </c>
      <c r="E18" s="23" t="s">
        <v>39</v>
      </c>
      <c r="F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8046.37</v>
      </c>
      <c r="G18" s="24">
        <f ca="1">ROUND(INDIRECT(ADDRESS(ROW()+(0), COLUMN()+(-3), 1))*INDIRECT(ADDRESS(ROW()+(0), COLUMN()+(-1), 1))/100, 2)</f>
        <v>160.93</v>
      </c>
    </row>
    <row r="19" spans="1:7" ht="13.50" thickBot="1" customHeight="1">
      <c r="A19" s="25" t="s">
        <v>40</v>
      </c>
      <c r="B19" s="25"/>
      <c r="C19" s="26"/>
      <c r="D19" s="26"/>
      <c r="E19" s="27"/>
      <c r="F19" s="25" t="s">
        <v>41</v>
      </c>
      <c r="G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8207.3</v>
      </c>
    </row>
  </sheetData>
  <mergeCells count="15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D19"/>
  </mergeCells>
  <pageMargins left="0.147638" right="0.147638" top="0.206693" bottom="0.206693" header="0.0" footer="0.0"/>
  <pageSetup paperSize="9" orientation="portrait"/>
  <rowBreaks count="0" manualBreakCount="0">
    </rowBreaks>
</worksheet>
</file>