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<sst xmlns="http://schemas.openxmlformats.org/spreadsheetml/2006/main" count="57" uniqueCount="57">
  <si>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</si>
  <si>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EML010</t>
  </si>
  <si>
    <t xml:space="preserve">U</t>
  </si>
  <si>
    <t xml:space="preserve">Lanterneau.</t>
  </si>
  <si>
    <r>
      <rPr>
        <sz val="8.25"/>
        <color rgb="FF000000"/>
        <rFont val="Arial"/>
        <family val="2"/>
      </rPr>
      <t xml:space="preserve">Lanterneau en coupole fixe parabolique simple vitrage, de polyméthylméthacrylate (PMMA), à base carrée, lumière d'ouverture 40x40 cm, costière de 25 cm de hauteur, réalisée en maçonnerie de brique creuse en terre cuite de 29x14x7, posée avec du mortier de ciment, confectionné sur chantier, dosage 1:6.</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</si>
  <si>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</si>
  <si>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</si>
  <si>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</si>
  <si>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</si>
  <si>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</si>
  <si>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</si>
  <si>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mt14iea020c</t>
  </si>
  <si>
    <t xml:space="preserve">Émulsion bitumineuse anionique avec charges.</t>
  </si>
  <si>
    <t xml:space="preserve">kg</t>
  </si>
  <si>
    <t xml:space="preserve">mt14lga010ea</t>
  </si>
  <si>
    <t xml:space="preserve">Membrane en bitume modifié par élastomère SBS, LBM(SBS)-50/G-FP, de 3,5 mm d'épaisseur, masse nominale 5 kg/m², avec une armature de feutre de polyester renforcé et stabilisé de 150 g/m², avec une autoprotection minérale de couleur grise. Selon NF EN 13707.</t>
  </si>
  <si>
    <t xml:space="preserve">m²</t>
  </si>
  <si>
    <t xml:space="preserve">mt04lcc010b</t>
  </si>
  <si>
    <t xml:space="preserve">Brique creuse en terre cuite (tochana), à revêtir, 29x14x7 cm, pour utilisation en maçonnerie protégée (pièce en P), densité 805 kg/m³, selon NF EN 771-1.</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</si>
  <si>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</si>
  <si>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</si>
  <si>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</si>
  <si>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</si>
  <si>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</si>
  <si>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</si>
  <si>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</si>
  <si>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</si>
  <si>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</si>
  <si>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</si>
  <si>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mt21mat010apa</t>
  </si>
  <si>
    <t xml:space="preserve">Lanterneau en coupole fixe parabolique simple vitrage, de polyméthylméthacrylate (PMMA), à base carrée, lumière d'ouverture 40x40 cm. Selon NF EN 1873.</t>
  </si>
  <si>
    <t xml:space="preserve">U</t>
  </si>
  <si>
    <t xml:space="preserve">mt21cms010</t>
  </si>
  <si>
    <t xml:space="preserve">Matériel auxiliaire pour l'installation, le montage et la fixation d'un lanterneau préfabriqué.</t>
  </si>
  <si>
    <t xml:space="preserve">U</t>
  </si>
  <si>
    <t xml:space="preserve">mq06hor010</t>
  </si>
  <si>
    <t xml:space="preserve">Bétonnière électrique avec une capacité de gâchage de 160 l.</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</si>
  <si>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</si>
  <si>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</si>
  <si>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</si>
  <si>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</si>
  <si>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</si>
  <si>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</si>
  <si>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</si>
  <si>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mo011</t>
  </si>
  <si>
    <t xml:space="preserve">Compagnon professionnel III/CP2 monteur.</t>
  </si>
  <si>
    <t xml:space="preserve">h</t>
  </si>
  <si>
    <t xml:space="preserve">mo080</t>
  </si>
  <si>
    <t xml:space="preserve">Ouvrier professionnel II/OP monteur.</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</si>
  <si>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</si>
  <si>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</si>
  <si>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</si>
  <si>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</si>
  <si>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</si>
  <si>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</si>
  <si>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29.661,93F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</si>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</sst>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02"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0.406</v>
      </c>
      <c r="F9" s="11" t="s">
        <v>13</v>
      </c>
      <c r="G9" s="13">
        <v>3119.49</v>
      </c>
      <c r="H9" s="13">
        <f ca="1">ROUND(INDIRECT(ADDRESS(ROW()+(0), COLUMN()+(-3), 1))*INDIRECT(ADDRESS(ROW()+(0), COLUMN()+(-1), 1)), 2)</f>
        <v>1266.51</v>
      </c>
    </row>
    <row r="10" spans="1:8" ht="45.00" thickBot="1" customHeight="1">
      <c r="A10" s="14" t="s">
        <v>14</v>
      </c>
      <c r="B10" s="14"/>
      <c r="C10" s="14"/>
      <c r="D10" s="14" t="s">
        <v>15</v>
      </c>
      <c r="E10" s="15">
        <v>0.546</v>
      </c>
      <c r="F10" s="16" t="s">
        <v>16</v>
      </c>
      <c r="G10" s="17">
        <v>8092.32</v>
      </c>
      <c r="H10" s="17">
        <f ca="1">ROUND(INDIRECT(ADDRESS(ROW()+(0), COLUMN()+(-3), 1))*INDIRECT(ADDRESS(ROW()+(0), COLUMN()+(-1), 1)), 2)</f>
        <v>4418.41</v>
      </c>
    </row>
    <row r="11" spans="1:8" ht="24.00" thickBot="1" customHeight="1">
      <c r="A11" s="14" t="s">
        <v>17</v>
      </c>
      <c r="B11" s="14"/>
      <c r="C11" s="14"/>
      <c r="D11" s="14" t="s">
        <v>18</v>
      </c>
      <c r="E11" s="15">
        <v>18</v>
      </c>
      <c r="F11" s="16" t="s">
        <v>19</v>
      </c>
      <c r="G11" s="17">
        <v>234.13</v>
      </c>
      <c r="H11" s="17">
        <f ca="1">ROUND(INDIRECT(ADDRESS(ROW()+(0), COLUMN()+(-3), 1))*INDIRECT(ADDRESS(ROW()+(0), COLUMN()+(-1), 1)), 2)</f>
        <v>4214.34</v>
      </c>
    </row>
    <row r="12" spans="1:8" ht="13.50" thickBot="1" customHeight="1">
      <c r="A12" s="14" t="s">
        <v>20</v>
      </c>
      <c r="B12" s="14"/>
      <c r="C12" s="14"/>
      <c r="D12" s="14" t="s">
        <v>21</v>
      </c>
      <c r="E12" s="15">
        <v>0.006</v>
      </c>
      <c r="F12" s="16" t="s">
        <v>22</v>
      </c>
      <c r="G12" s="17">
        <v>1155.14</v>
      </c>
      <c r="H12" s="17">
        <f ca="1">ROUND(INDIRECT(ADDRESS(ROW()+(0), COLUMN()+(-3), 1))*INDIRECT(ADDRESS(ROW()+(0), COLUMN()+(-1), 1)), 2)</f>
        <v>6.93</v>
      </c>
    </row>
    <row r="13" spans="1:8" ht="13.50" thickBot="1" customHeight="1">
      <c r="A13" s="14" t="s">
        <v>23</v>
      </c>
      <c r="B13" s="14"/>
      <c r="C13" s="14"/>
      <c r="D13" s="14" t="s">
        <v>24</v>
      </c>
      <c r="E13" s="15">
        <v>0.031</v>
      </c>
      <c r="F13" s="16" t="s">
        <v>25</v>
      </c>
      <c r="G13" s="17">
        <v>12196.9</v>
      </c>
      <c r="H13" s="17">
        <f ca="1">ROUND(INDIRECT(ADDRESS(ROW()+(0), COLUMN()+(-3), 1))*INDIRECT(ADDRESS(ROW()+(0), COLUMN()+(-1), 1)), 2)</f>
        <v>378.1</v>
      </c>
    </row>
    <row r="14" spans="1:8" ht="13.50" thickBot="1" customHeight="1">
      <c r="A14" s="14" t="s">
        <v>26</v>
      </c>
      <c r="B14" s="14"/>
      <c r="C14" s="14"/>
      <c r="D14" s="14" t="s">
        <v>27</v>
      </c>
      <c r="E14" s="15">
        <v>4.75</v>
      </c>
      <c r="F14" s="16" t="s">
        <v>28</v>
      </c>
      <c r="G14" s="17">
        <v>83.94</v>
      </c>
      <c r="H14" s="17">
        <f ca="1">ROUND(INDIRECT(ADDRESS(ROW()+(0), COLUMN()+(-3), 1))*INDIRECT(ADDRESS(ROW()+(0), COLUMN()+(-1), 1)), 2)</f>
        <v>398.72</v>
      </c>
    </row>
    <row r="15" spans="1:8" ht="24.00" thickBot="1" customHeight="1">
      <c r="A15" s="14" t="s">
        <v>29</v>
      </c>
      <c r="B15" s="14"/>
      <c r="C15" s="14"/>
      <c r="D15" s="14" t="s">
        <v>30</v>
      </c>
      <c r="E15" s="15">
        <v>1</v>
      </c>
      <c r="F15" s="16" t="s">
        <v>31</v>
      </c>
      <c r="G15" s="17">
        <v>45189.1</v>
      </c>
      <c r="H15" s="17">
        <f ca="1">ROUND(INDIRECT(ADDRESS(ROW()+(0), COLUMN()+(-3), 1))*INDIRECT(ADDRESS(ROW()+(0), COLUMN()+(-1), 1)), 2)</f>
        <v>45189.1</v>
      </c>
    </row>
    <row r="16" spans="1:8" ht="13.50" thickBot="1" customHeight="1">
      <c r="A16" s="14" t="s">
        <v>32</v>
      </c>
      <c r="B16" s="14"/>
      <c r="C16" s="14"/>
      <c r="D16" s="14" t="s">
        <v>33</v>
      </c>
      <c r="E16" s="15">
        <v>1.689</v>
      </c>
      <c r="F16" s="16" t="s">
        <v>34</v>
      </c>
      <c r="G16" s="17">
        <v>2128.21</v>
      </c>
      <c r="H16" s="17">
        <f ca="1">ROUND(INDIRECT(ADDRESS(ROW()+(0), COLUMN()+(-3), 1))*INDIRECT(ADDRESS(ROW()+(0), COLUMN()+(-1), 1)), 2)</f>
        <v>3594.55</v>
      </c>
    </row>
    <row r="17" spans="1:8" ht="13.50" thickBot="1" customHeight="1">
      <c r="A17" s="14" t="s">
        <v>35</v>
      </c>
      <c r="B17" s="14"/>
      <c r="C17" s="14"/>
      <c r="D17" s="14" t="s">
        <v>36</v>
      </c>
      <c r="E17" s="15">
        <v>0.013</v>
      </c>
      <c r="F17" s="16" t="s">
        <v>37</v>
      </c>
      <c r="G17" s="17">
        <v>1690.5</v>
      </c>
      <c r="H17" s="17">
        <f ca="1">ROUND(INDIRECT(ADDRESS(ROW()+(0), COLUMN()+(-3), 1))*INDIRECT(ADDRESS(ROW()+(0), COLUMN()+(-1), 1)), 2)</f>
        <v>21.98</v>
      </c>
    </row>
    <row r="18" spans="1:8" ht="13.50" thickBot="1" customHeight="1">
      <c r="A18" s="14" t="s">
        <v>38</v>
      </c>
      <c r="B18" s="14"/>
      <c r="C18" s="14"/>
      <c r="D18" s="14" t="s">
        <v>39</v>
      </c>
      <c r="E18" s="15">
        <v>0.433</v>
      </c>
      <c r="F18" s="16" t="s">
        <v>40</v>
      </c>
      <c r="G18" s="17">
        <v>1000.07</v>
      </c>
      <c r="H18" s="17">
        <f ca="1">ROUND(INDIRECT(ADDRESS(ROW()+(0), COLUMN()+(-3), 1))*INDIRECT(ADDRESS(ROW()+(0), COLUMN()+(-1), 1)), 2)</f>
        <v>433.03</v>
      </c>
    </row>
    <row r="19" spans="1:8" ht="13.50" thickBot="1" customHeight="1">
      <c r="A19" s="14" t="s">
        <v>41</v>
      </c>
      <c r="B19" s="14"/>
      <c r="C19" s="14"/>
      <c r="D19" s="14" t="s">
        <v>42</v>
      </c>
      <c r="E19" s="15">
        <v>0.433</v>
      </c>
      <c r="F19" s="16" t="s">
        <v>43</v>
      </c>
      <c r="G19" s="17">
        <v>747.53</v>
      </c>
      <c r="H19" s="17">
        <f ca="1">ROUND(INDIRECT(ADDRESS(ROW()+(0), COLUMN()+(-3), 1))*INDIRECT(ADDRESS(ROW()+(0), COLUMN()+(-1), 1)), 2)</f>
        <v>323.68</v>
      </c>
    </row>
    <row r="20" spans="1:8" ht="13.50" thickBot="1" customHeight="1">
      <c r="A20" s="14" t="s">
        <v>44</v>
      </c>
      <c r="B20" s="14"/>
      <c r="C20" s="14"/>
      <c r="D20" s="14" t="s">
        <v>45</v>
      </c>
      <c r="E20" s="15">
        <v>0.456</v>
      </c>
      <c r="F20" s="16" t="s">
        <v>46</v>
      </c>
      <c r="G20" s="17">
        <v>1027.78</v>
      </c>
      <c r="H20" s="17">
        <f ca="1">ROUND(INDIRECT(ADDRESS(ROW()+(0), COLUMN()+(-3), 1))*INDIRECT(ADDRESS(ROW()+(0), COLUMN()+(-1), 1)), 2)</f>
        <v>468.67</v>
      </c>
    </row>
    <row r="21" spans="1:8" ht="13.50" thickBot="1" customHeight="1">
      <c r="A21" s="14" t="s">
        <v>47</v>
      </c>
      <c r="B21" s="14"/>
      <c r="C21" s="14"/>
      <c r="D21" s="14" t="s">
        <v>48</v>
      </c>
      <c r="E21" s="15">
        <v>1.352</v>
      </c>
      <c r="F21" s="16" t="s">
        <v>49</v>
      </c>
      <c r="G21" s="17">
        <v>747.53</v>
      </c>
      <c r="H21" s="17">
        <f ca="1">ROUND(INDIRECT(ADDRESS(ROW()+(0), COLUMN()+(-3), 1))*INDIRECT(ADDRESS(ROW()+(0), COLUMN()+(-1), 1)), 2)</f>
        <v>1010.66</v>
      </c>
    </row>
    <row r="22" spans="1:8" ht="13.50" thickBot="1" customHeight="1">
      <c r="A22" s="14" t="s">
        <v>50</v>
      </c>
      <c r="B22" s="14"/>
      <c r="C22" s="14"/>
      <c r="D22" s="18" t="s">
        <v>51</v>
      </c>
      <c r="E22" s="19">
        <v>0.206</v>
      </c>
      <c r="F22" s="20" t="s">
        <v>52</v>
      </c>
      <c r="G22" s="21">
        <v>720.23</v>
      </c>
      <c r="H22" s="21">
        <f ca="1">ROUND(INDIRECT(ADDRESS(ROW()+(0), COLUMN()+(-3), 1))*INDIRECT(ADDRESS(ROW()+(0), COLUMN()+(-1), 1)), 2)</f>
        <v>148.37</v>
      </c>
    </row>
    <row r="23" spans="1:8" ht="13.50" thickBot="1" customHeight="1">
      <c r="A23" s="18"/>
      <c r="B23" s="18"/>
      <c r="C23" s="18"/>
      <c r="D23" s="5" t="s">
        <v>53</v>
      </c>
      <c r="E23" s="22">
        <v>2</v>
      </c>
      <c r="F23" s="23" t="s">
        <v>54</v>
      </c>
      <c r="G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61873</v>
      </c>
      <c r="H23" s="24">
        <f ca="1">ROUND(INDIRECT(ADDRESS(ROW()+(0), COLUMN()+(-3), 1))*INDIRECT(ADDRESS(ROW()+(0), COLUMN()+(-1), 1))/100, 2)</f>
        <v>1237.46</v>
      </c>
    </row>
    <row r="24" spans="1:8" ht="13.50" thickBot="1" customHeight="1">
      <c r="A24" s="25" t="s">
        <v>55</v>
      </c>
      <c r="B24" s="25"/>
      <c r="C24" s="25"/>
      <c r="D24" s="26"/>
      <c r="E24" s="26"/>
      <c r="F24" s="27"/>
      <c r="G24" s="25" t="s">
        <v>56</v>
      </c>
      <c r="H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63110.5</v>
      </c>
    </row>
  </sheetData>
  <mergeCells count="20">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E24"/>
  </mergeCells>
  <pageMargins left="0.147638" right="0.147638" top="0.206693" bottom="0.206693" header="0.0" footer="0.0"/>
  <pageSetup paperSize="9" orientation="portrait"/>
  <rowBreaks count="0" manualBreakCount="0">
    </rowBreaks>
</worksheet>
</file>