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<sst xmlns="http://schemas.openxmlformats.org/spreadsheetml/2006/main" count="30" uniqueCount="30">
  <si>
    <t xml:space="preserve"/>
  </si>
  <si>
    <t xml:space="preserve">EUY010</t>
  </si>
  <si>
    <t xml:space="preserve">m²</t>
  </si>
  <si>
    <t xml:space="preserve">Couverture de plaques en polycarbonate.</t>
  </si>
  <si>
    <r>
      <rPr>
        <sz val="8.25"/>
        <color rgb="FF000000"/>
        <rFont val="Arial"/>
        <family val="2"/>
      </rPr>
      <t xml:space="preserve">Couverture de plaques translucides de polycarbonate, de profil petite onde, de 10 mm d'épaisseur, avec une transmission de luminosité de 90%, mises en place avec un recouvrement de la plaque supérieure de 130 mm et un recouvrement latéral de deux ondes et fixées mécaniquement sur ossature légère métallique ou en bois, sur une toiture inclinée, avec une pente supérieure à 10%. Comprend les accessoires de fixation des plaques et le silicone neutre oxymique, pour le scellement des recouvrements. Le prix ne comprend ni la surface support ni la résolution des points singuliers.</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</si>
  <si>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</si>
  <si>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</si>
  <si>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</si>
  <si>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</si>
  <si>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</si>
  <si>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</si>
  <si>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mt13lpo100dv</t>
  </si>
  <si>
    <t xml:space="preserve">Plaque translucide de polycarbonate, de profil petite onde, de 10 mm d'épaisseur, avec une transmission de luminosité de 90%.</t>
  </si>
  <si>
    <t xml:space="preserve">m²</t>
  </si>
  <si>
    <t xml:space="preserve">mt13lpo140d</t>
  </si>
  <si>
    <t xml:space="preserve">Kit d'accessoires de fixation, pour plaques de polycarbonate, dans les toitures inclinées, constitué de pièces de polypropylène pour l'appui de plaque de profil petite onde, avec le même profil des ondes, pièces d'acier inoxydable avec rondelle en EPDM pour placer sur la partie supérieure de la plaque et assurer l'étanchéité de la fixation et vis autoformeuses.</t>
  </si>
  <si>
    <t xml:space="preserve">U</t>
  </si>
  <si>
    <t xml:space="preserve">mt22www050a</t>
  </si>
  <si>
    <t xml:space="preserve">Cartouche de 300 ml de silicone neutre oxymique, à élasticité permanente et séchage rapide, couleur blanche, intervalle de température de travail de -60 à 150°C, avec résistance aux rayons UV, dureté Shore A approchée de 22, selon NF EN ISO 868 et élongation à la rupture &gt;= 800%, selon NF EN ISO 8339.</t>
  </si>
  <si>
    <t xml:space="preserve">U</t>
  </si>
  <si>
    <t xml:space="preserve">mo051</t>
  </si>
  <si>
    <t xml:space="preserve">Compagnon professionnel III/CP2 monteur de parois industrielles.</t>
  </si>
  <si>
    <t xml:space="preserve">h</t>
  </si>
  <si>
    <t xml:space="preserve">mo098</t>
  </si>
  <si>
    <t xml:space="preserve">Ouvrier professionnel II/OP monteur de parois industrielles.</t>
  </si>
  <si>
    <t xml:space="preserve">h</t>
  </si>
  <si>
    <t xml:space="preserve">Frais de chantier des unités d'ouvrage</t>
  </si>
  <si>
    <t xml:space="preserve">%</t>
  </si>
  <si>
    <t xml:space="preserve">Coût d'entretien décennal: 4.989,59F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</si>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</sst>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82" customWidth="1"/>
    <col min="2" max="2" width="6.29" customWidth="1"/>
    <col min="3" max="3" width="76.33" customWidth="1"/>
    <col min="4" max="4" width="8.16" customWidth="1"/>
    <col min="5" max="5" width="5.44" customWidth="1"/>
    <col min="6" max="6" width="14.96" customWidth="1"/>
    <col min="7" max="7" width="9.52"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55.50" thickBot="1" customHeight="1">
      <c r="A5" s="5" t="s">
        <v>4</v>
      </c>
      <c r="B5" s="5"/>
      <c r="C5" s="5"/>
      <c r="D5" s="5"/>
      <c r="E5" s="5"/>
      <c r="F5" s="5"/>
      <c r="G5" s="5"/>
    </row>
    <row r="8" spans="1:7" ht="13.50" thickBot="1" customHeight="1">
      <c r="A8" s="6" t="s">
        <v>5</v>
      </c>
      <c r="B8" s="6"/>
      <c r="C8" s="6" t="s">
        <v>6</v>
      </c>
      <c r="D8" s="6" t="s">
        <v>7</v>
      </c>
      <c r="E8" s="6" t="s">
        <v>8</v>
      </c>
      <c r="F8" s="6" t="s">
        <v>9</v>
      </c>
      <c r="G8" s="6" t="s">
        <v>10</v>
      </c>
    </row>
    <row r="9" spans="1:7" ht="24.00" thickBot="1" customHeight="1">
      <c r="A9" s="7" t="s">
        <v>11</v>
      </c>
      <c r="B9" s="7"/>
      <c r="C9" s="7" t="s">
        <v>12</v>
      </c>
      <c r="D9" s="9">
        <v>1.1</v>
      </c>
      <c r="E9" s="11" t="s">
        <v>13</v>
      </c>
      <c r="F9" s="13">
        <v>15826.8</v>
      </c>
      <c r="G9" s="13">
        <f ca="1">ROUND(INDIRECT(ADDRESS(ROW()+(0), COLUMN()+(-3), 1))*INDIRECT(ADDRESS(ROW()+(0), COLUMN()+(-1), 1)), 2)</f>
        <v>17409.5</v>
      </c>
    </row>
    <row r="10" spans="1:7" ht="45.00" thickBot="1" customHeight="1">
      <c r="A10" s="14" t="s">
        <v>14</v>
      </c>
      <c r="B10" s="14"/>
      <c r="C10" s="14" t="s">
        <v>15</v>
      </c>
      <c r="D10" s="15">
        <v>0.2</v>
      </c>
      <c r="E10" s="16" t="s">
        <v>16</v>
      </c>
      <c r="F10" s="17">
        <v>29081</v>
      </c>
      <c r="G10" s="17">
        <f ca="1">ROUND(INDIRECT(ADDRESS(ROW()+(0), COLUMN()+(-3), 1))*INDIRECT(ADDRESS(ROW()+(0), COLUMN()+(-1), 1)), 2)</f>
        <v>5816.2</v>
      </c>
    </row>
    <row r="11" spans="1:7" ht="45.00" thickBot="1" customHeight="1">
      <c r="A11" s="14" t="s">
        <v>17</v>
      </c>
      <c r="B11" s="14"/>
      <c r="C11" s="14" t="s">
        <v>18</v>
      </c>
      <c r="D11" s="15">
        <v>0.2</v>
      </c>
      <c r="E11" s="16" t="s">
        <v>19</v>
      </c>
      <c r="F11" s="17">
        <v>4473.98</v>
      </c>
      <c r="G11" s="17">
        <f ca="1">ROUND(INDIRECT(ADDRESS(ROW()+(0), COLUMN()+(-3), 1))*INDIRECT(ADDRESS(ROW()+(0), COLUMN()+(-1), 1)), 2)</f>
        <v>894.8</v>
      </c>
    </row>
    <row r="12" spans="1:7" ht="13.50" thickBot="1" customHeight="1">
      <c r="A12" s="14" t="s">
        <v>20</v>
      </c>
      <c r="B12" s="14"/>
      <c r="C12" s="14" t="s">
        <v>21</v>
      </c>
      <c r="D12" s="15">
        <v>0.122</v>
      </c>
      <c r="E12" s="16" t="s">
        <v>22</v>
      </c>
      <c r="F12" s="17">
        <v>1027.78</v>
      </c>
      <c r="G12" s="17">
        <f ca="1">ROUND(INDIRECT(ADDRESS(ROW()+(0), COLUMN()+(-3), 1))*INDIRECT(ADDRESS(ROW()+(0), COLUMN()+(-1), 1)), 2)</f>
        <v>125.39</v>
      </c>
    </row>
    <row r="13" spans="1:7" ht="13.50" thickBot="1" customHeight="1">
      <c r="A13" s="14" t="s">
        <v>23</v>
      </c>
      <c r="B13" s="14"/>
      <c r="C13" s="18" t="s">
        <v>24</v>
      </c>
      <c r="D13" s="19">
        <v>0.122</v>
      </c>
      <c r="E13" s="20" t="s">
        <v>25</v>
      </c>
      <c r="F13" s="21">
        <v>747.53</v>
      </c>
      <c r="G13" s="21">
        <f ca="1">ROUND(INDIRECT(ADDRESS(ROW()+(0), COLUMN()+(-3), 1))*INDIRECT(ADDRESS(ROW()+(0), COLUMN()+(-1), 1)), 2)</f>
        <v>91.2</v>
      </c>
    </row>
    <row r="14" spans="1:7" ht="13.50" thickBot="1" customHeight="1">
      <c r="A14" s="18"/>
      <c r="B14" s="18"/>
      <c r="C14" s="5" t="s">
        <v>26</v>
      </c>
      <c r="D14" s="22">
        <v>2</v>
      </c>
      <c r="E14" s="23" t="s">
        <v>27</v>
      </c>
      <c r="F14" s="24">
        <f ca="1">ROUND(SUM(INDIRECT(ADDRESS(ROW()+(-1), COLUMN()+(1), 1)),INDIRECT(ADDRESS(ROW()+(-2), COLUMN()+(1), 1)),INDIRECT(ADDRESS(ROW()+(-3), COLUMN()+(1), 1)),INDIRECT(ADDRESS(ROW()+(-4), COLUMN()+(1), 1)),INDIRECT(ADDRESS(ROW()+(-5), COLUMN()+(1), 1))), 2)</f>
        <v>24337.1</v>
      </c>
      <c r="G14" s="24">
        <f ca="1">ROUND(INDIRECT(ADDRESS(ROW()+(0), COLUMN()+(-3), 1))*INDIRECT(ADDRESS(ROW()+(0), COLUMN()+(-1), 1))/100, 2)</f>
        <v>486.74</v>
      </c>
    </row>
    <row r="15" spans="1:7" ht="13.50" thickBot="1" customHeight="1">
      <c r="A15" s="25" t="s">
        <v>28</v>
      </c>
      <c r="B15" s="25"/>
      <c r="C15" s="26"/>
      <c r="D15" s="26"/>
      <c r="E15" s="27"/>
      <c r="F15" s="25" t="s">
        <v>29</v>
      </c>
      <c r="G15" s="28">
        <f ca="1">ROUND(SUM(INDIRECT(ADDRESS(ROW()+(-1), COLUMN()+(0), 1)),INDIRECT(ADDRESS(ROW()+(-2), COLUMN()+(0), 1)),INDIRECT(ADDRESS(ROW()+(-3), COLUMN()+(0), 1)),INDIRECT(ADDRESS(ROW()+(-4), COLUMN()+(0), 1)),INDIRECT(ADDRESS(ROW()+(-5), COLUMN()+(0), 1)),INDIRECT(ADDRESS(ROW()+(-6), COLUMN()+(0), 1))), 2)</f>
        <v>24823.8</v>
      </c>
    </row>
  </sheetData>
  <mergeCells count="11">
    <mergeCell ref="A1:G1"/>
    <mergeCell ref="C3:G3"/>
    <mergeCell ref="A5:G5"/>
    <mergeCell ref="A8:B8"/>
    <mergeCell ref="A9:B9"/>
    <mergeCell ref="A10:B10"/>
    <mergeCell ref="A11:B11"/>
    <mergeCell ref="A12:B12"/>
    <mergeCell ref="A13:B13"/>
    <mergeCell ref="A14:B14"/>
    <mergeCell ref="A15:D15"/>
  </mergeCells>
  <pageMargins left="0.147638" right="0.147638" top="0.206693" bottom="0.206693" header="0.0" footer="0.0"/>
  <pageSetup paperSize="9" orientation="portrait"/>
  <rowBreaks count="0" manualBreakCount="0">
    </rowBreaks>
</worksheet>
</file>