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<sst xmlns="http://schemas.openxmlformats.org/spreadsheetml/2006/main" count="27" uniqueCount="27">
  <si>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</si>
  <si>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FIF070</t>
  </si>
  <si>
    <t xml:space="preserve">m²</t>
  </si>
  <si>
    <t xml:space="preserve">Isolation acoustique au bruit aérien sous plancher, avec des panneaux en polystyrène expansé.</t>
  </si>
  <si>
    <r>
      <rPr>
        <sz val="8.25"/>
        <color rgb="FF000000"/>
        <rFont val="Arial"/>
        <family val="2"/>
      </rPr>
      <t xml:space="preserve">Isolation acoustique au bruit aérien sous plancher, avec panneau rigide en polystyrène expansé élastifié, avec une membrane lourde, à l'intérieur, d'EPDM de 5 kg/m², selon NF EN 13163, à surface lisse et usinage latéral à feuillures mi-bois, de 42 mm d'épaisseur, résistance thermique 1,25 m²K/W, conductivité thermique 0,033 W/(mK). Mise en place: bord à bord et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</si>
  <si>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</si>
  <si>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</si>
  <si>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</si>
  <si>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</si>
  <si>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</si>
  <si>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</si>
  <si>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mt16pel060cpx</t>
  </si>
  <si>
    <t xml:space="preserve">Panneau rigide en polystyrène expansé élastifié, avec une membrane lourde, à l'intérieur, d'EPDM de 5 kg/m², selon NF EN 13163, à surface lisse et usinage latéral à feuillures mi-bois, de 42 mm d'épaisseur, résistance thermique 1,25 m²K/W, conductivité thermique 0,033 W/(mK), Euroclasse E de réaction au feu selon NF EN 13501-1, avec code de désignation EPS-EN 13163-T3-L3-W2-S5-P10-BS50-DS(N)2; fournissant une amélioration de l'indice global pondéré de réduction acoustique A de 58 dBA.</t>
  </si>
  <si>
    <t xml:space="preserve">m²</t>
  </si>
  <si>
    <t xml:space="preserve">mt16aaa021a</t>
  </si>
  <si>
    <t xml:space="preserve">Cheville à expansion et clou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</si>
  <si>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</si>
  <si>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</si>
  <si>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</si>
  <si>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</si>
  <si>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</si>
  <si>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</si>
  <si>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</si>
  <si>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</si>
  <si>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</si>
  <si>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2.209,56F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</si>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</sst>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17808.6</v>
      </c>
      <c r="G9" s="13">
        <f ca="1">ROUND(INDIRECT(ADDRESS(ROW()+(0), COLUMN()+(-3), 1))*INDIRECT(ADDRESS(ROW()+(0), COLUMN()+(-1), 1)), 2)</f>
        <v>18699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5.25</v>
      </c>
      <c r="E10" s="16" t="s">
        <v>16</v>
      </c>
      <c r="F10" s="17">
        <v>74.16</v>
      </c>
      <c r="G10" s="17">
        <f ca="1">ROUND(INDIRECT(ADDRESS(ROW()+(0), COLUMN()+(-3), 1))*INDIRECT(ADDRESS(ROW()+(0), COLUMN()+(-1), 1)), 2)</f>
        <v>389.34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0.162</v>
      </c>
      <c r="E11" s="16" t="s">
        <v>19</v>
      </c>
      <c r="F11" s="17">
        <v>1027.78</v>
      </c>
      <c r="G11" s="17">
        <f ca="1">ROUND(INDIRECT(ADDRESS(ROW()+(0), COLUMN()+(-3), 1))*INDIRECT(ADDRESS(ROW()+(0), COLUMN()+(-1), 1)), 2)</f>
        <v>166.5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0.162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121.1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19376</v>
      </c>
      <c r="G13" s="24">
        <f ca="1">ROUND(INDIRECT(ADDRESS(ROW()+(0), COLUMN()+(-3), 1))*INDIRECT(ADDRESS(ROW()+(0), COLUMN()+(-1), 1))/100, 2)</f>
        <v>387.52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19763.5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