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<sst xmlns="http://schemas.openxmlformats.org/spreadsheetml/2006/main" count="54" uniqueCount="54">
  <si>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</si>
  <si>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GMB030</t>
  </si>
  <si>
    <t xml:space="preserve">m²</t>
  </si>
  <si>
    <t xml:space="preserve">Mur porteur en maçonnerie armée, de blocs à bancher en béton.</t>
  </si>
  <si>
    <r>
      <rPr>
        <sz val="8.25"/>
        <color rgb="FF000000"/>
        <rFont val="Arial"/>
        <family val="2"/>
      </rPr>
      <t xml:space="preserve">Mur porteur de 20 cm d'épaisseur en maçonnerie armée de blocs à bancher en béton, à revêtir, 500x200x200 mm, pose avec du mortier de ciment confectionné sur chantier, avec 300 kg/m³ de ciment, couleur grise, dosage 1:5, fourni en sacs, renforcé avec béton de remplissage confectionné sur le chantier, BCN: CPJ-CEM II/A 32,5 - Fl - B 25 - 5/15 - E: 2a - NA - P 18-305, coulage avec des moyens manuels, volume 0,132 m³/m², et acier Fe E 500, quantité 15,97 kg/m².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</si>
  <si>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</si>
  <si>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</si>
  <si>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</si>
  <si>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</si>
  <si>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</si>
  <si>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</si>
  <si>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mt02bhg021b</t>
  </si>
  <si>
    <t xml:space="preserve">Bloc à bancher en béton, à revêtir, 500x200x200 mm.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</si>
  <si>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</si>
  <si>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</si>
  <si>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</si>
  <si>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</si>
  <si>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</si>
  <si>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</si>
  <si>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</si>
  <si>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mt08cem000a</t>
  </si>
  <si>
    <t xml:space="preserve">Ciment gris en sacs.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</si>
  <si>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</si>
  <si>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</si>
  <si>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</si>
  <si>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</si>
  <si>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</si>
  <si>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</si>
  <si>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</si>
  <si>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mt01arg001ag</t>
  </si>
  <si>
    <t xml:space="preserve">Gros granulats homogénéisés, de taille maximale 12,5 mm.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</si>
  <si>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</si>
  <si>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</si>
  <si>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</si>
  <si>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</si>
  <si>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</si>
  <si>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</si>
  <si>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</si>
  <si>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</si>
  <si>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</si>
  <si>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</si>
  <si>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</si>
  <si>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</si>
  <si>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</si>
  <si>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</si>
  <si>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</si>
  <si>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</si>
  <si>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</si>
  <si>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</si>
  <si>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</si>
  <si>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</si>
  <si>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</si>
  <si>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3.185,74F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</si>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</sst>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68.34" customWidth="1"/>
    <col min="4" max="4" width="10.03" customWidth="1"/>
    <col min="5" max="5" width="7.31" customWidth="1"/>
    <col min="6" max="6" width="16.6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10.5</v>
      </c>
      <c r="E9" s="11" t="s">
        <v>13</v>
      </c>
      <c r="F9" s="13">
        <v>3638.32</v>
      </c>
      <c r="G9" s="13">
        <f ca="1">ROUND(INDIRECT(ADDRESS(ROW()+(0), COLUMN()+(-3), 1))*INDIRECT(ADDRESS(ROW()+(0), COLUMN()+(-1), 1)), 2)</f>
        <v>38202.4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16.769</v>
      </c>
      <c r="E10" s="16" t="s">
        <v>16</v>
      </c>
      <c r="F10" s="17">
        <v>775.77</v>
      </c>
      <c r="G10" s="17">
        <f ca="1">ROUND(INDIRECT(ADDRESS(ROW()+(0), COLUMN()+(-3), 1))*INDIRECT(ADDRESS(ROW()+(0), COLUMN()+(-1), 1)), 2)</f>
        <v>13008.9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0.399</v>
      </c>
      <c r="E11" s="16" t="s">
        <v>19</v>
      </c>
      <c r="F11" s="17">
        <v>1155.14</v>
      </c>
      <c r="G11" s="17">
        <f ca="1">ROUND(INDIRECT(ADDRESS(ROW()+(0), COLUMN()+(-3), 1))*INDIRECT(ADDRESS(ROW()+(0), COLUMN()+(-1), 1)), 2)</f>
        <v>460.9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65.249</v>
      </c>
      <c r="E12" s="16" t="s">
        <v>22</v>
      </c>
      <c r="F12" s="17">
        <v>83.94</v>
      </c>
      <c r="G12" s="17">
        <f ca="1">ROUND(INDIRECT(ADDRESS(ROW()+(0), COLUMN()+(-3), 1))*INDIRECT(ADDRESS(ROW()+(0), COLUMN()+(-1), 1)), 2)</f>
        <v>5477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</v>
      </c>
      <c r="E13" s="16" t="s">
        <v>25</v>
      </c>
      <c r="F13" s="17">
        <v>1155.14</v>
      </c>
      <c r="G13" s="17">
        <f ca="1">ROUND(INDIRECT(ADDRESS(ROW()+(0), COLUMN()+(-3), 1))*INDIRECT(ADDRESS(ROW()+(0), COLUMN()+(-1), 1)), 2)</f>
        <v>34.65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0.055</v>
      </c>
      <c r="E14" s="16" t="s">
        <v>28</v>
      </c>
      <c r="F14" s="17">
        <v>17062.1</v>
      </c>
      <c r="G14" s="17">
        <f ca="1">ROUND(INDIRECT(ADDRESS(ROW()+(0), COLUMN()+(-3), 1))*INDIRECT(ADDRESS(ROW()+(0), COLUMN()+(-1), 1)), 2)</f>
        <v>938.41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0.103</v>
      </c>
      <c r="E15" s="16" t="s">
        <v>31</v>
      </c>
      <c r="F15" s="17">
        <v>18417.3</v>
      </c>
      <c r="G15" s="17">
        <f ca="1">ROUND(INDIRECT(ADDRESS(ROW()+(0), COLUMN()+(-3), 1))*INDIRECT(ADDRESS(ROW()+(0), COLUMN()+(-1), 1)), 2)</f>
        <v>1896.98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0.022</v>
      </c>
      <c r="E16" s="16" t="s">
        <v>34</v>
      </c>
      <c r="F16" s="17">
        <v>12196.9</v>
      </c>
      <c r="G16" s="17">
        <f ca="1">ROUND(INDIRECT(ADDRESS(ROW()+(0), COLUMN()+(-3), 1))*INDIRECT(ADDRESS(ROW()+(0), COLUMN()+(-1), 1)), 2)</f>
        <v>268.33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0.096</v>
      </c>
      <c r="E17" s="16" t="s">
        <v>37</v>
      </c>
      <c r="F17" s="17">
        <v>1690.5</v>
      </c>
      <c r="G17" s="17">
        <f ca="1">ROUND(INDIRECT(ADDRESS(ROW()+(0), COLUMN()+(-3), 1))*INDIRECT(ADDRESS(ROW()+(0), COLUMN()+(-1), 1)), 2)</f>
        <v>162.29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0.636</v>
      </c>
      <c r="E18" s="16" t="s">
        <v>40</v>
      </c>
      <c r="F18" s="17">
        <v>1000.07</v>
      </c>
      <c r="G18" s="17">
        <f ca="1">ROUND(INDIRECT(ADDRESS(ROW()+(0), COLUMN()+(-3), 1))*INDIRECT(ADDRESS(ROW()+(0), COLUMN()+(-1), 1)), 2)</f>
        <v>636.04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0.825</v>
      </c>
      <c r="E19" s="16" t="s">
        <v>43</v>
      </c>
      <c r="F19" s="17">
        <v>720.23</v>
      </c>
      <c r="G19" s="17">
        <f ca="1">ROUND(INDIRECT(ADDRESS(ROW()+(0), COLUMN()+(-3), 1))*INDIRECT(ADDRESS(ROW()+(0), COLUMN()+(-1), 1)), 2)</f>
        <v>594.19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0.432</v>
      </c>
      <c r="E20" s="16" t="s">
        <v>46</v>
      </c>
      <c r="F20" s="17">
        <v>1040.77</v>
      </c>
      <c r="G20" s="17">
        <f ca="1">ROUND(INDIRECT(ADDRESS(ROW()+(0), COLUMN()+(-3), 1))*INDIRECT(ADDRESS(ROW()+(0), COLUMN()+(-1), 1)), 2)</f>
        <v>449.61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0.432</v>
      </c>
      <c r="E21" s="20" t="s">
        <v>49</v>
      </c>
      <c r="F21" s="21">
        <v>777.52</v>
      </c>
      <c r="G21" s="21">
        <f ca="1">ROUND(INDIRECT(ADDRESS(ROW()+(0), COLUMN()+(-3), 1))*INDIRECT(ADDRESS(ROW()+(0), COLUMN()+(-1), 1)), 2)</f>
        <v>335.89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62465.5</v>
      </c>
      <c r="G22" s="24">
        <f ca="1">ROUND(INDIRECT(ADDRESS(ROW()+(0), COLUMN()+(-3), 1))*INDIRECT(ADDRESS(ROW()+(0), COLUMN()+(-1), 1))/100, 2)</f>
        <v>1249.31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63714.8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