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<sst xmlns="http://schemas.openxmlformats.org/spreadsheetml/2006/main" count="54" uniqueCount="54">
  <si>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</si>
  <si>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GMF010</t>
  </si>
  <si>
    <t xml:space="preserve">m²</t>
  </si>
  <si>
    <t xml:space="preserve">Mur extérieur.</t>
  </si>
  <si>
    <r>
      <rPr>
        <sz val="8.25"/>
        <color rgb="FF000000"/>
        <rFont val="Arial"/>
        <family val="2"/>
      </rPr>
      <t xml:space="preserve">Mur précoffré, en béton, de 20 cm d'épaisseur, composé de deux plaques en béton de 5 cm d'épaisseur chacune, avec faces visibles de couleur grise, avec texture lisse, séparées par des treillis métalliques, ouvertures avec ou sans mannequin en bois, pour des hauteurs allant jusqu'à 3 m et des longueurs maximales de 8,50 m, bétonnage du noyau central avec du béton confectionné sur le chantier BCN: CPJ-CEM II/A 32,5 - TP - B 30 - 15/25 - E: 2a - BA - P 18-305, coulage avec des moyens manuels; étaiement et désétaiement du mur, une fois que le béton a atteint la résistance adéquate. Le prix comprend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</si>
  <si>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</si>
  <si>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</si>
  <si>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</si>
  <si>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</si>
  <si>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</si>
  <si>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</si>
  <si>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mt07pha100a</t>
  </si>
  <si>
    <t xml:space="preserve">Mur précoffré, en béton, de 20 cm d'épaisseur, composé de deux plaques en béton de 5 cm d'épaisseur chacune, avec faces visibles de couleur grise, avec texture lisse, séparées par des treillis métalliques, ouvertures avec ou sans mannequin en bois, pour des hauteurs allant jusqu'à 3 m et des longueurs maximales de 8,50 m, selon NF EN 14992.</t>
  </si>
  <si>
    <t xml:space="preserve">m²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</si>
  <si>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</si>
  <si>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</si>
  <si>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</si>
  <si>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</si>
  <si>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</si>
  <si>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</si>
  <si>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</si>
  <si>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</si>
  <si>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</si>
  <si>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</si>
  <si>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</si>
  <si>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</si>
  <si>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mt50spa052b</t>
  </si>
  <si>
    <t xml:space="preserve">Grosse planche en bois de pin, de 20x7,2 cm.</t>
  </si>
  <si>
    <t xml:space="preserve">m</t>
  </si>
  <si>
    <t xml:space="preserve">mt50spa081a</t>
  </si>
  <si>
    <t xml:space="preserve">Étai métallique télescopique, allant jusqu'à 3 m de hauteur.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</si>
  <si>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</si>
  <si>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</si>
  <si>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</si>
  <si>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</si>
  <si>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</si>
  <si>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</si>
  <si>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</si>
  <si>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</si>
  <si>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</si>
  <si>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</si>
  <si>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</si>
  <si>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</si>
  <si>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</si>
  <si>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mo046</t>
  </si>
  <si>
    <t xml:space="preserve">Compagnon professionnel III/CP2 monteur de structures préfabriquées en béton.</t>
  </si>
  <si>
    <t xml:space="preserve">h</t>
  </si>
  <si>
    <t xml:space="preserve">mo093</t>
  </si>
  <si>
    <t xml:space="preserve">Ouvrier professionnel II/OP monteur de structures préfabriquées en béton.</t>
  </si>
  <si>
    <t xml:space="preserve">h</t>
  </si>
  <si>
    <t xml:space="preserve">Frais de chantier des unités d'ouvrage</t>
  </si>
  <si>
    <t xml:space="preserve">%</t>
  </si>
  <si>
    <t xml:space="preserve">Coût d'entretien décennal: 6.876,30F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</si>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</sst>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76622.4</v>
      </c>
      <c r="H9" s="13">
        <f ca="1">ROUND(INDIRECT(ADDRESS(ROW()+(0), COLUMN()+(-3), 1))*INDIRECT(ADDRESS(ROW()+(0), COLUMN()+(-1), 1)), 2)</f>
        <v>76622.4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0.019</v>
      </c>
      <c r="F10" s="16" t="s">
        <v>16</v>
      </c>
      <c r="G10" s="17">
        <v>1155.14</v>
      </c>
      <c r="H10" s="17">
        <f ca="1">ROUND(INDIRECT(ADDRESS(ROW()+(0), COLUMN()+(-3), 1))*INDIRECT(ADDRESS(ROW()+(0), COLUMN()+(-1), 1)), 2)</f>
        <v>21.95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</v>
      </c>
      <c r="F11" s="16" t="s">
        <v>19</v>
      </c>
      <c r="G11" s="17">
        <v>17062.1</v>
      </c>
      <c r="H11" s="17">
        <f ca="1">ROUND(INDIRECT(ADDRESS(ROW()+(0), COLUMN()+(-3), 1))*INDIRECT(ADDRESS(ROW()+(0), COLUMN()+(-1), 1)), 2)</f>
        <v>682.48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0.075</v>
      </c>
      <c r="F12" s="16" t="s">
        <v>22</v>
      </c>
      <c r="G12" s="17">
        <v>18220.8</v>
      </c>
      <c r="H12" s="17">
        <f ca="1">ROUND(INDIRECT(ADDRESS(ROW()+(0), COLUMN()+(-3), 1))*INDIRECT(ADDRESS(ROW()+(0), COLUMN()+(-1), 1)), 2)</f>
        <v>1366.56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48.3</v>
      </c>
      <c r="F13" s="16" t="s">
        <v>25</v>
      </c>
      <c r="G13" s="17">
        <v>83.94</v>
      </c>
      <c r="H13" s="17">
        <f ca="1">ROUND(INDIRECT(ADDRESS(ROW()+(0), COLUMN()+(-3), 1))*INDIRECT(ADDRESS(ROW()+(0), COLUMN()+(-1), 1)), 2)</f>
        <v>4054.3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0.02</v>
      </c>
      <c r="F14" s="16" t="s">
        <v>28</v>
      </c>
      <c r="G14" s="17">
        <v>5979.43</v>
      </c>
      <c r="H14" s="17">
        <f ca="1">ROUND(INDIRECT(ADDRESS(ROW()+(0), COLUMN()+(-3), 1))*INDIRECT(ADDRESS(ROW()+(0), COLUMN()+(-1), 1)), 2)</f>
        <v>119.59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0.013</v>
      </c>
      <c r="F15" s="16" t="s">
        <v>31</v>
      </c>
      <c r="G15" s="17">
        <v>18210.7</v>
      </c>
      <c r="H15" s="17">
        <f ca="1">ROUND(INDIRECT(ADDRESS(ROW()+(0), COLUMN()+(-3), 1))*INDIRECT(ADDRESS(ROW()+(0), COLUMN()+(-1), 1)), 2)</f>
        <v>236.74</v>
      </c>
    </row>
    <row r="16" spans="1:8" ht="24.00" thickBot="1" customHeight="1">
      <c r="A16" s="14" t="s">
        <v>32</v>
      </c>
      <c r="B16" s="14"/>
      <c r="C16" s="14" t="s">
        <v>33</v>
      </c>
      <c r="D16" s="14"/>
      <c r="E16" s="15">
        <v>0.3</v>
      </c>
      <c r="F16" s="16" t="s">
        <v>34</v>
      </c>
      <c r="G16" s="17">
        <v>36769.6</v>
      </c>
      <c r="H16" s="17">
        <f ca="1">ROUND(INDIRECT(ADDRESS(ROW()+(0), COLUMN()+(-3), 1))*INDIRECT(ADDRESS(ROW()+(0), COLUMN()+(-1), 1)), 2)</f>
        <v>11030.9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0.063</v>
      </c>
      <c r="F17" s="16" t="s">
        <v>37</v>
      </c>
      <c r="G17" s="17">
        <v>1690.5</v>
      </c>
      <c r="H17" s="17">
        <f ca="1">ROUND(INDIRECT(ADDRESS(ROW()+(0), COLUMN()+(-3), 1))*INDIRECT(ADDRESS(ROW()+(0), COLUMN()+(-1), 1)), 2)</f>
        <v>106.5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0.149</v>
      </c>
      <c r="F18" s="16" t="s">
        <v>40</v>
      </c>
      <c r="G18" s="17">
        <v>720.23</v>
      </c>
      <c r="H18" s="17">
        <f ca="1">ROUND(INDIRECT(ADDRESS(ROW()+(0), COLUMN()+(-3), 1))*INDIRECT(ADDRESS(ROW()+(0), COLUMN()+(-1), 1)), 2)</f>
        <v>107.31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0.156</v>
      </c>
      <c r="F19" s="16" t="s">
        <v>43</v>
      </c>
      <c r="G19" s="17">
        <v>732.19</v>
      </c>
      <c r="H19" s="17">
        <f ca="1">ROUND(INDIRECT(ADDRESS(ROW()+(0), COLUMN()+(-3), 1))*INDIRECT(ADDRESS(ROW()+(0), COLUMN()+(-1), 1)), 2)</f>
        <v>114.22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1.014</v>
      </c>
      <c r="F20" s="16" t="s">
        <v>46</v>
      </c>
      <c r="G20" s="17">
        <v>1040.77</v>
      </c>
      <c r="H20" s="17">
        <f ca="1">ROUND(INDIRECT(ADDRESS(ROW()+(0), COLUMN()+(-3), 1))*INDIRECT(ADDRESS(ROW()+(0), COLUMN()+(-1), 1)), 2)</f>
        <v>1055.34</v>
      </c>
    </row>
    <row r="21" spans="1:8" ht="13.50" thickBot="1" customHeight="1">
      <c r="A21" s="14" t="s">
        <v>47</v>
      </c>
      <c r="B21" s="14"/>
      <c r="C21" s="18" t="s">
        <v>48</v>
      </c>
      <c r="D21" s="18"/>
      <c r="E21" s="19">
        <v>1.014</v>
      </c>
      <c r="F21" s="20" t="s">
        <v>49</v>
      </c>
      <c r="G21" s="21">
        <v>777.52</v>
      </c>
      <c r="H21" s="21">
        <f ca="1">ROUND(INDIRECT(ADDRESS(ROW()+(0), COLUMN()+(-3), 1))*INDIRECT(ADDRESS(ROW()+(0), COLUMN()+(-1), 1)), 2)</f>
        <v>788.41</v>
      </c>
    </row>
    <row r="22" spans="1:8" ht="13.50" thickBot="1" customHeight="1">
      <c r="A22" s="18"/>
      <c r="B22" s="18"/>
      <c r="C22" s="5" t="s">
        <v>50</v>
      </c>
      <c r="D22" s="5"/>
      <c r="E22" s="22">
        <v>2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96306.7</v>
      </c>
      <c r="H22" s="24">
        <f ca="1">ROUND(INDIRECT(ADDRESS(ROW()+(0), COLUMN()+(-3), 1))*INDIRECT(ADDRESS(ROW()+(0), COLUMN()+(-1), 1))/100, 2)</f>
        <v>1926.13</v>
      </c>
    </row>
    <row r="23" spans="1:8" ht="13.50" thickBot="1" customHeight="1">
      <c r="A23" s="25" t="s">
        <v>52</v>
      </c>
      <c r="B23" s="25"/>
      <c r="C23" s="26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98232.8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