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<sst xmlns="http://schemas.openxmlformats.org/spreadsheetml/2006/main" count="26" uniqueCount="26">
  <si>
    <t xml:space="preserve"/>
  </si>
  <si>
    <t xml:space="preserve">GPC030</t>
  </si>
  <si>
    <t xml:space="preserve">m²</t>
  </si>
  <si>
    <t xml:space="preserve">Panneau sandwich pour plancher, sur structure en acier.</t>
  </si>
  <si>
    <r>
      <rPr>
        <sz val="8.25"/>
        <color rgb="FF000000"/>
        <rFont val="Arial"/>
        <family val="2"/>
      </rPr>
      <t xml:space="preserve">Panneau sandwich à languette et rainure sur les quatre côtés, constitué de: côté extérieur de plaque de ciment renforcé avec des fibres, de 12,5 mm d'épaisseur, noyau isolant de mousse de polystyrène extrudé de 40 mm d'épaisseur et côté intérieur de plaque de plâtre renforcé avec des fibres, de 12,5 mm d'épaisseur, de 2400x550 mm, transmittance thermique 0,72 W/(m²K), Euroclasse B-s1, d0 de réaction au feu, selon NF EN 13501-1, fixé avec vis autoforeuses à tête fraisée, d'acier au carbone, sur structure en acier de profilés avec ailes allant jusqu'à 6 mm d'épaisseur, avec une portée entre les appuis de 40 cm, pour plancher. Le prix ne comprend pas le revêtement de sol.</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</si>
  <si>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</si>
  <si>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</si>
  <si>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</si>
  <si>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</si>
  <si>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</si>
  <si>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</si>
  <si>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mt13pst045hb</t>
  </si>
  <si>
    <t xml:space="preserve">Panneau sandwich à languette et rainure sur les quatre côtés, constitué de: côté extérieur de plaque de ciment renforcé avec des fibres, de 12,5 mm d'épaisseur, noyau isolant de mousse de polystyrène extrudé de 40 mm d'épaisseur et côté intérieur de plaque de plâtre renforcé avec des fibres, de 12,5 mm d'épaisseur, de 2400x550 mm, transmittance thermique 0,72 W/(m²K), Euroclasse B-s1, d0 de réaction au feu, selon NF EN 13501-1.</t>
  </si>
  <si>
    <t xml:space="preserve">m²</t>
  </si>
  <si>
    <t xml:space="preserve">mt13pst130d</t>
  </si>
  <si>
    <t xml:space="preserve">Vis autoforeuse à tête fraisée, d'acier au carbone, de 6,3 mm de diamètre et 100 mm de longueur.</t>
  </si>
  <si>
    <t xml:space="preserve">U</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</si>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</sst>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59" customWidth="1"/>
    <col min="3" max="3" width="1.70" customWidth="1"/>
    <col min="4" max="4" width="75.82"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1.05</v>
      </c>
      <c r="F9" s="11" t="s">
        <v>13</v>
      </c>
      <c r="G9" s="13">
        <v>59040.9</v>
      </c>
      <c r="H9" s="13">
        <f ca="1">ROUND(INDIRECT(ADDRESS(ROW()+(0), COLUMN()+(-3), 1))*INDIRECT(ADDRESS(ROW()+(0), COLUMN()+(-1), 1)), 2)</f>
        <v>61993</v>
      </c>
    </row>
    <row r="10" spans="1:8" ht="24.00" thickBot="1" customHeight="1">
      <c r="A10" s="14" t="s">
        <v>14</v>
      </c>
      <c r="B10" s="14"/>
      <c r="C10" s="14" t="s">
        <v>15</v>
      </c>
      <c r="D10" s="14"/>
      <c r="E10" s="15">
        <v>16</v>
      </c>
      <c r="F10" s="16" t="s">
        <v>16</v>
      </c>
      <c r="G10" s="17">
        <v>378.93</v>
      </c>
      <c r="H10" s="17">
        <f ca="1">ROUND(INDIRECT(ADDRESS(ROW()+(0), COLUMN()+(-3), 1))*INDIRECT(ADDRESS(ROW()+(0), COLUMN()+(-1), 1)), 2)</f>
        <v>6062.88</v>
      </c>
    </row>
    <row r="11" spans="1:8" ht="13.50" thickBot="1" customHeight="1">
      <c r="A11" s="14" t="s">
        <v>17</v>
      </c>
      <c r="B11" s="14"/>
      <c r="C11" s="14" t="s">
        <v>18</v>
      </c>
      <c r="D11" s="14"/>
      <c r="E11" s="15">
        <v>0.27</v>
      </c>
      <c r="F11" s="16" t="s">
        <v>19</v>
      </c>
      <c r="G11" s="17">
        <v>1027.78</v>
      </c>
      <c r="H11" s="17">
        <f ca="1">ROUND(INDIRECT(ADDRESS(ROW()+(0), COLUMN()+(-3), 1))*INDIRECT(ADDRESS(ROW()+(0), COLUMN()+(-1), 1)), 2)</f>
        <v>277.5</v>
      </c>
    </row>
    <row r="12" spans="1:8" ht="13.50" thickBot="1" customHeight="1">
      <c r="A12" s="14" t="s">
        <v>20</v>
      </c>
      <c r="B12" s="14"/>
      <c r="C12" s="18" t="s">
        <v>21</v>
      </c>
      <c r="D12" s="18"/>
      <c r="E12" s="19">
        <v>0.27</v>
      </c>
      <c r="F12" s="20" t="s">
        <v>22</v>
      </c>
      <c r="G12" s="21">
        <v>747.53</v>
      </c>
      <c r="H12" s="21">
        <f ca="1">ROUND(INDIRECT(ADDRESS(ROW()+(0), COLUMN()+(-3), 1))*INDIRECT(ADDRESS(ROW()+(0), COLUMN()+(-1), 1)), 2)</f>
        <v>201.83</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68535.2</v>
      </c>
      <c r="H13" s="24">
        <f ca="1">ROUND(INDIRECT(ADDRESS(ROW()+(0), COLUMN()+(-3), 1))*INDIRECT(ADDRESS(ROW()+(0), COLUMN()+(-1), 1))/100, 2)</f>
        <v>1370.7</v>
      </c>
    </row>
    <row r="14" spans="1:8" ht="13.50" thickBot="1" customHeight="1">
      <c r="A14" s="25"/>
      <c r="B14" s="25"/>
      <c r="C14" s="26"/>
      <c r="D14" s="26"/>
      <c r="E14" s="26"/>
      <c r="F14" s="27"/>
      <c r="G14" s="28" t="s">
        <v>25</v>
      </c>
      <c r="H14" s="29">
        <f ca="1">ROUND(SUM(INDIRECT(ADDRESS(ROW()+(-1), COLUMN()+(0), 1)),INDIRECT(ADDRESS(ROW()+(-2), COLUMN()+(0), 1)),INDIRECT(ADDRESS(ROW()+(-3), COLUMN()+(0), 1)),INDIRECT(ADDRESS(ROW()+(-4), COLUMN()+(0), 1)),INDIRECT(ADDRESS(ROW()+(-5), COLUMN()+(0), 1))), 2)</f>
        <v>69905.9</v>
      </c>
    </row>
  </sheetData>
  <mergeCells count="18">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s>
  <pageMargins left="0.147638" right="0.147638" top="0.206693" bottom="0.206693" header="0.0" footer="0.0"/>
  <pageSetup paperSize="9" orientation="portrait"/>
  <rowBreaks count="0" manualBreakCount="0">
    </rowBreaks>
</worksheet>
</file>