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<sst xmlns="http://schemas.openxmlformats.org/spreadsheetml/2006/main" count="26" uniqueCount="26">
  <si>
    <t xml:space="preserve"/>
  </si>
  <si>
    <t xml:space="preserve">QLT010</t>
  </si>
  <si>
    <t xml:space="preserve">U</t>
  </si>
  <si>
    <t xml:space="preserve">Essai sur tuiles en terre cuite.</t>
  </si>
  <si>
    <r>
      <rPr>
        <sz val="8.25"/>
        <color rgb="FF000000"/>
        <rFont val="Arial"/>
        <family val="2"/>
      </rPr>
      <t xml:space="preserve">Essais à réaliser en laboratoire accrédité dans le domaine technique correspondant, sur un échantillon de tuile en terre cuite, pris sur site, pour la détermination des caractéristiques suivantes: caractéristiques géométriques et défauts structuraux selon NF EN 1024.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</si>
  <si>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</si>
  <si>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</si>
  <si>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</si>
  <si>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</si>
  <si>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</si>
  <si>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</si>
  <si>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mt49des010</t>
  </si>
  <si>
    <t xml:space="preserve">Répercussion de déplacement sur site pour la prise d'échantillons.</t>
  </si>
  <si>
    <t xml:space="preserve">U</t>
  </si>
  <si>
    <t xml:space="preserve">mt49tac020</t>
  </si>
  <si>
    <t xml:space="preserve">Prise sur chantier d'échantillons de tuiles en terre cuite, dont le poids ne dépasse pas 50 kg.</t>
  </si>
  <si>
    <t xml:space="preserve">U</t>
  </si>
  <si>
    <t xml:space="preserve">mt49tac070</t>
  </si>
  <si>
    <t xml:space="preserve">Essai pour déterminer les caractéristiques géométriques et les défauts structuraux d'un échantillon de tuiles en terre cuite, selon NF EN 1024.</t>
  </si>
  <si>
    <t xml:space="preserve">U</t>
  </si>
  <si>
    <t xml:space="preserve">mt49tac030</t>
  </si>
  <si>
    <t xml:space="preserve">Rapport des résultats des essais réalisés sur un échantillon de tuiles en terre cuite.</t>
  </si>
  <si>
    <t xml:space="preserve">U</t>
  </si>
  <si>
    <t xml:space="preserve">Frais de chantier des unités d'ouvrage</t>
  </si>
  <si>
    <t xml:space="preserve">%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</si>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</sst>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center" vertical="center" wrapText="1"/>
    </xf>
    <xf numFmtId="0" fontId="0" fillId="0" borderId="6" xfId="0" applyFont="1" applyAlignment="1">
      <alignment horizontal="center" vertical="center" wrapText="1"/>
    </xf>
    <xf numFmtId="0" fontId="0" fillId="0" borderId="7" xfId="0" applyFont="1" applyAlignment="1">
      <alignment horizontal="center" vertical="center" wrapText="1"/>
    </xf>
    <xf numFmtId="0" fontId="0" fillId="0" borderId="5" xfId="0" applyFont="1" applyAlignment="1">
      <alignment horizontal="left" vertical="top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16" customWidth="1"/>
    <col min="2" max="2" width="3.57" customWidth="1"/>
    <col min="3" max="3" width="1.36" customWidth="1"/>
    <col min="4" max="4" width="76.33" customWidth="1"/>
    <col min="5" max="5" width="8.16" customWidth="1"/>
    <col min="6" max="6" width="5.44" customWidth="1"/>
    <col min="7" max="7" width="14.96" customWidth="1"/>
    <col min="8" max="8" width="10.54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34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 t="s">
        <v>6</v>
      </c>
      <c r="D8" s="6"/>
      <c r="E8" s="6" t="s">
        <v>7</v>
      </c>
      <c r="F8" s="6" t="s">
        <v>8</v>
      </c>
      <c r="G8" s="6" t="s">
        <v>9</v>
      </c>
      <c r="H8" s="6" t="s">
        <v>10</v>
      </c>
    </row>
    <row r="9" spans="1:8" ht="13.50" thickBot="1" customHeight="1">
      <c r="A9" s="7" t="s">
        <v>11</v>
      </c>
      <c r="B9" s="7"/>
      <c r="C9" s="7" t="s">
        <v>12</v>
      </c>
      <c r="D9" s="7"/>
      <c r="E9" s="9">
        <v>1</v>
      </c>
      <c r="F9" s="11" t="s">
        <v>13</v>
      </c>
      <c r="G9" s="13">
        <v>699.95</v>
      </c>
      <c r="H9" s="13">
        <f ca="1">ROUND(INDIRECT(ADDRESS(ROW()+(0), COLUMN()+(-3), 1))*INDIRECT(ADDRESS(ROW()+(0), COLUMN()+(-1), 1)), 2)</f>
        <v>699.95</v>
      </c>
    </row>
    <row r="10" spans="1:8" ht="13.50" thickBot="1" customHeight="1">
      <c r="A10" s="14" t="s">
        <v>14</v>
      </c>
      <c r="B10" s="14"/>
      <c r="C10" s="14" t="s">
        <v>15</v>
      </c>
      <c r="D10" s="14"/>
      <c r="E10" s="15">
        <v>1</v>
      </c>
      <c r="F10" s="16" t="s">
        <v>16</v>
      </c>
      <c r="G10" s="17">
        <v>28073.5</v>
      </c>
      <c r="H10" s="17">
        <f ca="1">ROUND(INDIRECT(ADDRESS(ROW()+(0), COLUMN()+(-3), 1))*INDIRECT(ADDRESS(ROW()+(0), COLUMN()+(-1), 1)), 2)</f>
        <v>28073.5</v>
      </c>
    </row>
    <row r="11" spans="1:8" ht="24.00" thickBot="1" customHeight="1">
      <c r="A11" s="14" t="s">
        <v>17</v>
      </c>
      <c r="B11" s="14"/>
      <c r="C11" s="14" t="s">
        <v>18</v>
      </c>
      <c r="D11" s="14"/>
      <c r="E11" s="15">
        <v>1</v>
      </c>
      <c r="F11" s="16" t="s">
        <v>19</v>
      </c>
      <c r="G11" s="17">
        <v>94076.5</v>
      </c>
      <c r="H11" s="17">
        <f ca="1">ROUND(INDIRECT(ADDRESS(ROW()+(0), COLUMN()+(-3), 1))*INDIRECT(ADDRESS(ROW()+(0), COLUMN()+(-1), 1)), 2)</f>
        <v>94076.5</v>
      </c>
    </row>
    <row r="12" spans="1:8" ht="13.50" thickBot="1" customHeight="1">
      <c r="A12" s="14" t="s">
        <v>20</v>
      </c>
      <c r="B12" s="14"/>
      <c r="C12" s="18" t="s">
        <v>21</v>
      </c>
      <c r="D12" s="18"/>
      <c r="E12" s="19">
        <v>1</v>
      </c>
      <c r="F12" s="20" t="s">
        <v>22</v>
      </c>
      <c r="G12" s="21">
        <v>84248.9</v>
      </c>
      <c r="H12" s="21">
        <f ca="1">ROUND(INDIRECT(ADDRESS(ROW()+(0), COLUMN()+(-3), 1))*INDIRECT(ADDRESS(ROW()+(0), COLUMN()+(-1), 1)), 2)</f>
        <v>84248.9</v>
      </c>
    </row>
    <row r="13" spans="1:8" ht="13.50" thickBot="1" customHeight="1">
      <c r="A13" s="18"/>
      <c r="B13" s="18"/>
      <c r="C13" s="5" t="s">
        <v>23</v>
      </c>
      <c r="D13" s="5"/>
      <c r="E13" s="22">
        <v>2</v>
      </c>
      <c r="F13" s="23" t="s">
        <v>24</v>
      </c>
      <c r="G13" s="24">
        <f ca="1">ROUND(SUM(INDIRECT(ADDRESS(ROW()+(-1), COLUMN()+(1), 1)),INDIRECT(ADDRESS(ROW()+(-2), COLUMN()+(1), 1)),INDIRECT(ADDRESS(ROW()+(-3), COLUMN()+(1), 1)),INDIRECT(ADDRESS(ROW()+(-4), COLUMN()+(1), 1))), 2)</f>
        <v>207099</v>
      </c>
      <c r="H13" s="24">
        <f ca="1">ROUND(INDIRECT(ADDRESS(ROW()+(0), COLUMN()+(-3), 1))*INDIRECT(ADDRESS(ROW()+(0), COLUMN()+(-1), 1))/100, 2)</f>
        <v>4141.98</v>
      </c>
    </row>
    <row r="14" spans="1:8" ht="13.50" thickBot="1" customHeight="1">
      <c r="A14" s="25"/>
      <c r="B14" s="25"/>
      <c r="C14" s="26"/>
      <c r="D14" s="26"/>
      <c r="E14" s="26"/>
      <c r="F14" s="27"/>
      <c r="G14" s="28" t="s">
        <v>25</v>
      </c>
      <c r="H14" s="29">
        <f ca="1">ROUND(SUM(INDIRECT(ADDRESS(ROW()+(-1), COLUMN()+(0), 1)),INDIRECT(ADDRESS(ROW()+(-2), COLUMN()+(0), 1)),INDIRECT(ADDRESS(ROW()+(-3), COLUMN()+(0), 1)),INDIRECT(ADDRESS(ROW()+(-4), COLUMN()+(0), 1)),INDIRECT(ADDRESS(ROW()+(-5), COLUMN()+(0), 1))), 2)</f>
        <v>211241</v>
      </c>
    </row>
  </sheetData>
  <mergeCells count="18">
    <mergeCell ref="A1:H1"/>
    <mergeCell ref="B3:C3"/>
    <mergeCell ref="D3:H3"/>
    <mergeCell ref="A5:H5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pageMargins left="0.147638" right="0.147638" top="0.206693" bottom="0.206693" header="0.0" footer="0.0"/>
  <pageSetup paperSize="9" orientation="portrait"/>
  <rowBreaks count="0" manualBreakCount="0">
    </rowBreaks>
</worksheet>
</file>