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<sst xmlns="http://schemas.openxmlformats.org/spreadsheetml/2006/main" count="24" uniqueCount="24">
  <si>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</si>
  <si>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TBW100</t>
  </si>
  <si>
    <t xml:space="preserve">U</t>
  </si>
  <si>
    <t xml:space="preserve">Chasse d'eau encastrée pour WC de sol.</t>
  </si>
  <si>
    <r>
      <rPr>
        <sz val="8.25"/>
        <color rgb="FF000000"/>
        <rFont val="Arial"/>
        <family val="2"/>
      </rPr>
      <t xml:space="preserve">Chasse d'eau légère à encastrer dans un mur en maçonnerie et bouton-poussoir mécanique à double actionnement. Installation encastrée dans un mur en maçonnerie.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</si>
  <si>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</si>
  <si>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</si>
  <si>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</si>
  <si>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</si>
  <si>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</si>
  <si>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</si>
  <si>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mt30ips025c</t>
  </si>
  <si>
    <t xml:space="preserve">Chasse d'eau légère à encastrer dans un mur en maçonnerie, avec ancrages, vanne de régulation de 1/2" prémontée, mécanisme de rinçage de 3/6 litres et éléments de connexion à l'alimentation et à l'évacuation, pour WC sur pied.</t>
  </si>
  <si>
    <t xml:space="preserve">U</t>
  </si>
  <si>
    <t xml:space="preserve">mt30ips030a</t>
  </si>
  <si>
    <t xml:space="preserve">Bouton-poussoir mécanique à double actionnement, avec enjoliveur, pour chasse d'eau encastrée.</t>
  </si>
  <si>
    <t xml:space="preserve">U</t>
  </si>
  <si>
    <t xml:space="preserve">mo008</t>
  </si>
  <si>
    <t xml:space="preserve">Compagnon professionnel III/CP2 plombier.</t>
  </si>
  <si>
    <t xml:space="preserve">h</t>
  </si>
  <si>
    <t xml:space="preserve">Frais de chantier des unités d'ouvrage</t>
  </si>
  <si>
    <t xml:space="preserve">%</t>
  </si>
  <si>
    <t xml:space="preserve">Coût d'entretien décennal: 117.475,26F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</si>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</sst>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23" customWidth="1"/>
    <col min="3" max="3" width="1.70" customWidth="1"/>
    <col min="4" max="4" width="75.99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213389</v>
      </c>
      <c r="H9" s="13">
        <f ca="1">ROUND(INDIRECT(ADDRESS(ROW()+(0), COLUMN()+(-3), 1))*INDIRECT(ADDRESS(ROW()+(0), COLUMN()+(-1), 1)), 2)</f>
        <v>213389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30267.9</v>
      </c>
      <c r="H10" s="17">
        <f ca="1">ROUND(INDIRECT(ADDRESS(ROW()+(0), COLUMN()+(-3), 1))*INDIRECT(ADDRESS(ROW()+(0), COLUMN()+(-1), 1)), 2)</f>
        <v>30267.9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1.352</v>
      </c>
      <c r="F11" s="20" t="s">
        <v>19</v>
      </c>
      <c r="G11" s="21">
        <v>1027.78</v>
      </c>
      <c r="H11" s="21">
        <f ca="1">ROUND(INDIRECT(ADDRESS(ROW()+(0), COLUMN()+(-3), 1))*INDIRECT(ADDRESS(ROW()+(0), COLUMN()+(-1), 1)), 2)</f>
        <v>1389.56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245046</v>
      </c>
      <c r="H12" s="24">
        <f ca="1">ROUND(INDIRECT(ADDRESS(ROW()+(0), COLUMN()+(-3), 1))*INDIRECT(ADDRESS(ROW()+(0), COLUMN()+(-1), 1))/100, 2)</f>
        <v>4900.93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249947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