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<sst xmlns="http://schemas.openxmlformats.org/spreadsheetml/2006/main" count="39" uniqueCount="39">
  <si>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</si>
  <si>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TCE120</t>
  </si>
  <si>
    <t xml:space="preserve">U</t>
  </si>
  <si>
    <t xml:space="preserve">Collecteur de distribution d'eau.</t>
  </si>
  <si>
    <r>
      <rPr>
        <sz val="8.25"/>
        <color rgb="FF000000"/>
        <rFont val="Arial"/>
        <family val="2"/>
      </rPr>
      <t xml:space="preserve">Collecteur de distribution d'eau formé de tube en acier noir étiré sans soudure, de 3" DN 80 mm de diamètre et 4 mm d'épaisseur, de 2 m de longueur, avec 1 connexion d'entrée et 4 connexions de sortie, avec plaque flexible en mousse élastomérique, à base de caoutchouc synthétique flexible, de structure cellulaire fermée, avec un coefficient élevé de résistance à la diffusion de la vapeur d'eau, de 50 mm d'épaisseur. Comprend le manomètre, les thermomètres, les ancrages, les supports de tuyaux isolés, les accessoires et les pièces spéciales pour les connexions.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</si>
  <si>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</si>
  <si>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</si>
  <si>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</si>
  <si>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</si>
  <si>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</si>
  <si>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</si>
  <si>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mt08tan330j</t>
  </si>
  <si>
    <t xml:space="preserve">Matériel auxiliaire pour le montage et la fixation à l'ouvrage des tuyaux en acier, de 3" DN 80 mm.</t>
  </si>
  <si>
    <t xml:space="preserve">U</t>
  </si>
  <si>
    <t xml:space="preserve">mt08tan020ik</t>
  </si>
  <si>
    <t xml:space="preserve">Tube en acier noir étiré sans soudure, de 3" DN 80 mm de diamètre et 4 mm d'épaisseur, avec le prix augmenté de 50% pour cause d'accessoires et pièces spéciales.</t>
  </si>
  <si>
    <t xml:space="preserve">m</t>
  </si>
  <si>
    <t xml:space="preserve">mt17coe010j</t>
  </si>
  <si>
    <t xml:space="preserve">Plaque flexible en mousse élastomérique, à base de caoutchouc synthétique flexible, de structure cellulaire fermée, avec un coefficient élevé de résistance à la diffusion de la vapeur d'eau, de 50 mm d'épaisseur.</t>
  </si>
  <si>
    <t xml:space="preserve">m²</t>
  </si>
  <si>
    <t xml:space="preserve">mt17coe110</t>
  </si>
  <si>
    <t xml:space="preserve">Adhésif pour coquille élastomérique.</t>
  </si>
  <si>
    <t xml:space="preserve">l</t>
  </si>
  <si>
    <t xml:space="preserve">mt42www040</t>
  </si>
  <si>
    <t xml:space="preserve">Manomètre avec bain de glycérine et diamètre de sphère de 100 mm, avec prise verticale, pour montage fileté de 1/2", échelle de pression de 0 à 5 bar.</t>
  </si>
  <si>
    <t xml:space="preserve">U</t>
  </si>
  <si>
    <t xml:space="preserve">mt42www050</t>
  </si>
  <si>
    <t xml:space="preserve">Thermomètre bimétallique, diamètre de sphère de 100 mm, avec prise verticale, avec tube plongeur en 1/2", échelle de température de 0 à 120°C.</t>
  </si>
  <si>
    <t xml:space="preserve">U</t>
  </si>
  <si>
    <t xml:space="preserve">mo004</t>
  </si>
  <si>
    <t xml:space="preserve">Compagnon professionnel III/CP2 chauffagiste.</t>
  </si>
  <si>
    <t xml:space="preserve">h</t>
  </si>
  <si>
    <t xml:space="preserve">mo103</t>
  </si>
  <si>
    <t xml:space="preserve">Ouvrier professionnel II/OP chauffagiste.</t>
  </si>
  <si>
    <t xml:space="preserve">h</t>
  </si>
  <si>
    <t xml:space="preserve">Frais de chantier des unités d'ouvrage</t>
  </si>
  <si>
    <t xml:space="preserve">%</t>
  </si>
  <si>
    <t xml:space="preserve">Coût d'entretien décennal: 38.521,41F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</si>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</sst>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6.5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2</v>
      </c>
      <c r="E9" s="11" t="s">
        <v>13</v>
      </c>
      <c r="F9" s="13">
        <v>1728.09</v>
      </c>
      <c r="G9" s="13">
        <f ca="1">ROUND(INDIRECT(ADDRESS(ROW()+(0), COLUMN()+(-3), 1))*INDIRECT(ADDRESS(ROW()+(0), COLUMN()+(-1), 1)), 2)</f>
        <v>3456.18</v>
      </c>
    </row>
    <row r="10" spans="1:7" ht="24.00" thickBot="1" customHeight="1">
      <c r="A10" s="14" t="s">
        <v>14</v>
      </c>
      <c r="B10" s="14"/>
      <c r="C10" s="14" t="s">
        <v>15</v>
      </c>
      <c r="D10" s="15">
        <v>2</v>
      </c>
      <c r="E10" s="16" t="s">
        <v>16</v>
      </c>
      <c r="F10" s="17">
        <v>15588.6</v>
      </c>
      <c r="G10" s="17">
        <f ca="1">ROUND(INDIRECT(ADDRESS(ROW()+(0), COLUMN()+(-3), 1))*INDIRECT(ADDRESS(ROW()+(0), COLUMN()+(-1), 1)), 2)</f>
        <v>31177.2</v>
      </c>
    </row>
    <row r="11" spans="1:7" ht="34.50" thickBot="1" customHeight="1">
      <c r="A11" s="14" t="s">
        <v>17</v>
      </c>
      <c r="B11" s="14"/>
      <c r="C11" s="14" t="s">
        <v>18</v>
      </c>
      <c r="D11" s="15">
        <v>0.664</v>
      </c>
      <c r="E11" s="16" t="s">
        <v>19</v>
      </c>
      <c r="F11" s="17">
        <v>123976</v>
      </c>
      <c r="G11" s="17">
        <f ca="1">ROUND(INDIRECT(ADDRESS(ROW()+(0), COLUMN()+(-3), 1))*INDIRECT(ADDRESS(ROW()+(0), COLUMN()+(-1), 1)), 2)</f>
        <v>82319.8</v>
      </c>
    </row>
    <row r="12" spans="1:7" ht="13.5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17981.8</v>
      </c>
      <c r="G12" s="17">
        <f ca="1">ROUND(INDIRECT(ADDRESS(ROW()+(0), COLUMN()+(-3), 1))*INDIRECT(ADDRESS(ROW()+(0), COLUMN()+(-1), 1)), 2)</f>
        <v>53945.3</v>
      </c>
    </row>
    <row r="13" spans="1:7" ht="24.00" thickBot="1" customHeight="1">
      <c r="A13" s="14" t="s">
        <v>23</v>
      </c>
      <c r="B13" s="14"/>
      <c r="C13" s="14" t="s">
        <v>24</v>
      </c>
      <c r="D13" s="15">
        <v>1</v>
      </c>
      <c r="E13" s="16" t="s">
        <v>25</v>
      </c>
      <c r="F13" s="17">
        <v>40946.8</v>
      </c>
      <c r="G13" s="17">
        <f ca="1">ROUND(INDIRECT(ADDRESS(ROW()+(0), COLUMN()+(-3), 1))*INDIRECT(ADDRESS(ROW()+(0), COLUMN()+(-1), 1)), 2)</f>
        <v>40946.8</v>
      </c>
    </row>
    <row r="14" spans="1:7" ht="24.00" thickBot="1" customHeight="1">
      <c r="A14" s="14" t="s">
        <v>26</v>
      </c>
      <c r="B14" s="14"/>
      <c r="C14" s="14" t="s">
        <v>27</v>
      </c>
      <c r="D14" s="15">
        <v>5</v>
      </c>
      <c r="E14" s="16" t="s">
        <v>28</v>
      </c>
      <c r="F14" s="17">
        <v>51739.3</v>
      </c>
      <c r="G14" s="17">
        <f ca="1">ROUND(INDIRECT(ADDRESS(ROW()+(0), COLUMN()+(-3), 1))*INDIRECT(ADDRESS(ROW()+(0), COLUMN()+(-1), 1)), 2)</f>
        <v>258696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0.865</v>
      </c>
      <c r="E15" s="16" t="s">
        <v>31</v>
      </c>
      <c r="F15" s="17">
        <v>1027.78</v>
      </c>
      <c r="G15" s="17">
        <f ca="1">ROUND(INDIRECT(ADDRESS(ROW()+(0), COLUMN()+(-3), 1))*INDIRECT(ADDRESS(ROW()+(0), COLUMN()+(-1), 1)), 2)</f>
        <v>889.03</v>
      </c>
    </row>
    <row r="16" spans="1:7" ht="13.50" thickBot="1" customHeight="1">
      <c r="A16" s="14" t="s">
        <v>32</v>
      </c>
      <c r="B16" s="14"/>
      <c r="C16" s="18" t="s">
        <v>33</v>
      </c>
      <c r="D16" s="19">
        <v>0.865</v>
      </c>
      <c r="E16" s="20" t="s">
        <v>34</v>
      </c>
      <c r="F16" s="21">
        <v>746.17</v>
      </c>
      <c r="G16" s="21">
        <f ca="1">ROUND(INDIRECT(ADDRESS(ROW()+(0), COLUMN()+(-3), 1))*INDIRECT(ADDRESS(ROW()+(0), COLUMN()+(-1), 1)), 2)</f>
        <v>645.44</v>
      </c>
    </row>
    <row r="17" spans="1:7" ht="13.50" thickBot="1" customHeight="1">
      <c r="A17" s="18"/>
      <c r="B17" s="18"/>
      <c r="C17" s="5" t="s">
        <v>35</v>
      </c>
      <c r="D17" s="22">
        <v>2</v>
      </c>
      <c r="E17" s="23" t="s">
        <v>36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472076</v>
      </c>
      <c r="G17" s="24">
        <f ca="1">ROUND(INDIRECT(ADDRESS(ROW()+(0), COLUMN()+(-3), 1))*INDIRECT(ADDRESS(ROW()+(0), COLUMN()+(-1), 1))/100, 2)</f>
        <v>9441.52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481518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