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<sst xmlns="http://schemas.openxmlformats.org/spreadsheetml/2006/main" count="33" uniqueCount="33">
  <si>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</si>
  <si>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TCL110</t>
  </si>
  <si>
    <t xml:space="preserve">m²</t>
  </si>
  <si>
    <t xml:space="preserve">Système de chauffage électrique mural rayonnant.</t>
  </si>
  <si>
    <r>
      <rPr>
        <sz val="8.25"/>
        <color rgb="FF000000"/>
        <rFont val="Arial"/>
        <family val="2"/>
      </rPr>
      <t xml:space="preserve">Système de chauffage électrique mural rayonnant, composé de membrane de polypropylène, fournie en rouleaux de 12,5x1 m et 5,5 mm d'épaisseur, collée au support avec un mortier-colle appliqué en couche mince et câble chauffant électrique, d'une puissance de 120 W/m², à revêtir.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</si>
  <si>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</si>
  <si>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</si>
  <si>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</si>
  <si>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</si>
  <si>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</si>
  <si>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</si>
  <si>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mt09mcr010</t>
  </si>
  <si>
    <t xml:space="preserve">Mortier-colle exclusivement pour intérieurs et apte pour chauffage par plancher rayonnant.</t>
  </si>
  <si>
    <t xml:space="preserve">kg</t>
  </si>
  <si>
    <t xml:space="preserve">mt38sch015f</t>
  </si>
  <si>
    <t xml:space="preserve">Membrane de polypropylène, structure à plots sur sa face supérieure et revêtue de géotextile non tissé sur sa face inférieure, pour support du câble chauffant électrique, avec fonctions de désolidarisation et d'équilibre de la pression de vapeur, fournie en rouleaux de 12,5x1 m et 5,5 mm d'épaisseur.</t>
  </si>
  <si>
    <t xml:space="preserve">m²</t>
  </si>
  <si>
    <t xml:space="preserve">mt38sch400bub</t>
  </si>
  <si>
    <t xml:space="preserve">Bobine de câble chauffant électrique, d'une puissance de 120 W/m², pour chauffage de 0,25 m² avec une puissance totale de 30 W, une longueur totale de 4 m et une longueur de câble froid de 4 m, pour installation sur natte de désolidarisation, avec pièce de connexion à une extrémité.</t>
  </si>
  <si>
    <t xml:space="preserve">U</t>
  </si>
  <si>
    <t xml:space="preserve">mt08aaa010a</t>
  </si>
  <si>
    <t xml:space="preserve">Eau.</t>
  </si>
  <si>
    <t xml:space="preserve">m³</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</si>
  <si>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</si>
  <si>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</si>
  <si>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</si>
  <si>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</si>
  <si>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</si>
  <si>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</si>
  <si>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</si>
  <si>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</si>
  <si>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76.397,10F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</si>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</sst>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4.9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2</v>
      </c>
      <c r="E9" s="11" t="s">
        <v>13</v>
      </c>
      <c r="F9" s="13">
        <v>169.42</v>
      </c>
      <c r="G9" s="13">
        <f ca="1">ROUND(INDIRECT(ADDRESS(ROW()+(0), COLUMN()+(-3), 1))*INDIRECT(ADDRESS(ROW()+(0), COLUMN()+(-1), 1)), 2)</f>
        <v>338.84</v>
      </c>
    </row>
    <row r="10" spans="1:7" ht="45.00" thickBot="1" customHeight="1">
      <c r="A10" s="14" t="s">
        <v>14</v>
      </c>
      <c r="B10" s="14"/>
      <c r="C10" s="14" t="s">
        <v>15</v>
      </c>
      <c r="D10" s="15">
        <v>1</v>
      </c>
      <c r="E10" s="16" t="s">
        <v>16</v>
      </c>
      <c r="F10" s="17">
        <v>19809.4</v>
      </c>
      <c r="G10" s="17">
        <f ca="1">ROUND(INDIRECT(ADDRESS(ROW()+(0), COLUMN()+(-3), 1))*INDIRECT(ADDRESS(ROW()+(0), COLUMN()+(-1), 1)), 2)</f>
        <v>19809.4</v>
      </c>
    </row>
    <row r="11" spans="1:7" ht="45.00" thickBot="1" customHeight="1">
      <c r="A11" s="14" t="s">
        <v>17</v>
      </c>
      <c r="B11" s="14"/>
      <c r="C11" s="14" t="s">
        <v>18</v>
      </c>
      <c r="D11" s="15">
        <v>4</v>
      </c>
      <c r="E11" s="16" t="s">
        <v>19</v>
      </c>
      <c r="F11" s="17">
        <v>113323</v>
      </c>
      <c r="G11" s="17">
        <f ca="1">ROUND(INDIRECT(ADDRESS(ROW()+(0), COLUMN()+(-3), 1))*INDIRECT(ADDRESS(ROW()+(0), COLUMN()+(-1), 1)), 2)</f>
        <v>453293</v>
      </c>
    </row>
    <row r="12" spans="1:7" ht="13.50" thickBot="1" customHeight="1">
      <c r="A12" s="14" t="s">
        <v>20</v>
      </c>
      <c r="B12" s="14"/>
      <c r="C12" s="14" t="s">
        <v>21</v>
      </c>
      <c r="D12" s="15">
        <v>0.004</v>
      </c>
      <c r="E12" s="16" t="s">
        <v>22</v>
      </c>
      <c r="F12" s="17">
        <v>1155.14</v>
      </c>
      <c r="G12" s="17">
        <f ca="1">ROUND(INDIRECT(ADDRESS(ROW()+(0), COLUMN()+(-3), 1))*INDIRECT(ADDRESS(ROW()+(0), COLUMN()+(-1), 1)), 2)</f>
        <v>4.62</v>
      </c>
    </row>
    <row r="13" spans="1:7" ht="13.50" thickBot="1" customHeight="1">
      <c r="A13" s="14" t="s">
        <v>23</v>
      </c>
      <c r="B13" s="14"/>
      <c r="C13" s="14" t="s">
        <v>24</v>
      </c>
      <c r="D13" s="15">
        <v>0.338</v>
      </c>
      <c r="E13" s="16" t="s">
        <v>25</v>
      </c>
      <c r="F13" s="17">
        <v>1027.78</v>
      </c>
      <c r="G13" s="17">
        <f ca="1">ROUND(INDIRECT(ADDRESS(ROW()+(0), COLUMN()+(-3), 1))*INDIRECT(ADDRESS(ROW()+(0), COLUMN()+(-1), 1)), 2)</f>
        <v>347.39</v>
      </c>
    </row>
    <row r="14" spans="1:7" ht="13.50" thickBot="1" customHeight="1">
      <c r="A14" s="14" t="s">
        <v>26</v>
      </c>
      <c r="B14" s="14"/>
      <c r="C14" s="18" t="s">
        <v>27</v>
      </c>
      <c r="D14" s="19">
        <v>0.338</v>
      </c>
      <c r="E14" s="20" t="s">
        <v>28</v>
      </c>
      <c r="F14" s="21">
        <v>746.17</v>
      </c>
      <c r="G14" s="21">
        <f ca="1">ROUND(INDIRECT(ADDRESS(ROW()+(0), COLUMN()+(-3), 1))*INDIRECT(ADDRESS(ROW()+(0), COLUMN()+(-1), 1)), 2)</f>
        <v>252.21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474045</v>
      </c>
      <c r="G15" s="24">
        <f ca="1">ROUND(INDIRECT(ADDRESS(ROW()+(0), COLUMN()+(-3), 1))*INDIRECT(ADDRESS(ROW()+(0), COLUMN()+(-1), 1))/100, 2)</f>
        <v>9480.9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483526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