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8855" windowHeight="11985"/>
  </bookViews>
  <sheets>
    <sheet name="Feuille 1" sheetId="1" r:id="rId1"/>
  </sheets>
  <calcPr calcId="124519"/>
</workbook>
</file>

<file path=xl/sharedStrings.xml><?xml version="1.0" encoding="utf-8"?>
<sst xmlns="http://schemas.openxmlformats.org/spreadsheetml/2006/main" count="27" uniqueCount="27">
  <si>
    <t xml:space="preserve"/>
  </si>
  <si>
    <t xml:space="preserve">TCV150</t>
  </si>
  <si>
    <t xml:space="preserve">m</t>
  </si>
  <si>
    <t xml:space="preserve">Cheminée collective à double paroi, avec isolation.</t>
  </si>
  <si>
    <r>
      <rPr>
        <sz val="8.25"/>
        <color rgb="FF000000"/>
        <rFont val="Arial"/>
        <family val="2"/>
      </rPr>
      <t xml:space="preserve">Cheminée collective modulaire métallique, constituée de tube à double paroi avec isolation, de 125 mm de diamètre intérieur, composé de paroi intérieure d'acier inoxydable AISI 316L et paroi extérieure d'acier inoxydable AISI 304, avec isolation en laine de roche entre parois, de 30 mm d'épaisseur et 100 kg/m³ de densité, température maximale de 450°C, pression de travail allant jusqu'à 40 Pa, installée à l'extérieur du bâtiment, pour l'évacuation des produits de la combustion et l’admission d’air comburant à travers les tés de connexion de chaque niveau, avec tirage naturel, des chaudières murales à condensation, à gaz. Comprend les accessoires, les pièces spéciales, les modules finaux et le matériel auxiliaire pour le montage et la fixation à l'ouvrage. Le prix ne comprend pas le conduit de connexion entre la chaudière et la cheminée collective.</t>
    </r>
    <r>
      <rPr>
        <sz val="8.25"/>
        <color rgb="FF000000"/>
        <rFont val="Arial"/>
        <family val="2"/>
      </rPr>
      <t xml:space="preserve">
</t>
    </r>
  </si>
  <si>
    <t xml:space="preserve">Code interne</t>
  </si>
  <si>
    <t xml:space="preserve">Désignation</t>
  </si>
  <si>
    <t xml:space="preserve">Quantité</t>
  </si>
  <si>
    <t xml:space="preserve">Unité</t>
  </si>
  <si>
    <t xml:space="preserve">Prix unitaire</t>
  </si>
  <si>
    <t xml:space="preserve">Prix total</t>
  </si>
  <si>
    <t xml:space="preserve">mt20din211a</t>
  </si>
  <si>
    <t xml:space="preserve">Matériel auxiliaire pour le montage et la fixation à l'ouvrage des tubes à double paroi avec isolation, de 125 mm de diamètre intérieur.</t>
  </si>
  <si>
    <t xml:space="preserve">U</t>
  </si>
  <si>
    <t xml:space="preserve">mt20din210am</t>
  </si>
  <si>
    <t xml:space="preserve">Tube à double paroi avec isolation, de 125 mm de diamètre intérieur, composé de paroi intérieure d'acier inoxydable AISI 316L et paroi extérieure d'acier inoxydable AISI 304, avec isolation en laine de roche entre parois, de 30 mm d'épaisseur et 100 kg/m³ de densité, température maximale de 450°C, pression de travail allant jusqu'à 40 Pa, selon NF EN 1856-1, avec le prix augmenté de 60% pour cause d'accessoires, pièces spéciales et modules finaux.</t>
  </si>
  <si>
    <t xml:space="preserve">m</t>
  </si>
  <si>
    <t xml:space="preserve">mo004</t>
  </si>
  <si>
    <t xml:space="preserve">Compagnon professionnel III/CP2 chauffagiste.</t>
  </si>
  <si>
    <t xml:space="preserve">h</t>
  </si>
  <si>
    <t xml:space="preserve">mo103</t>
  </si>
  <si>
    <t xml:space="preserve">Ouvrier professionnel II/OP chauffagiste.</t>
  </si>
  <si>
    <t xml:space="preserve">h</t>
  </si>
  <si>
    <t xml:space="preserve">Frais de chantier des unités d'ouvrage</t>
  </si>
  <si>
    <t xml:space="preserve">%</t>
  </si>
  <si>
    <t xml:space="preserve">Coût d'entretien décennal: 78.966,49F CFA les 10 premières années.</t>
  </si>
  <si>
    <t xml:space="preserve">Montant total HT:</t>
  </si>
</sst>
</file>

<file path=xl/styles.xml><?xml version="1.0" encoding="utf-8"?>
<styleSheet xmlns="http://schemas.openxmlformats.org/spreadsheetml/2006/main">
  <numFmts count="2">
    <numFmt numFmtId="200" formatCode="0.000"/>
    <numFmt numFmtId="201" formatCode="0.00"/>
  </numFmts>
  <fonts count="2">
    <font>
      <sz val="8.25"/>
      <color rgb="FF000000"/>
      <name val="Arial"/>
      <family val="2"/>
    </font>
    <font>
      <b/>
      <sz val="8.25"/>
      <color rgb="FF000000"/>
      <name val="Arial"/>
      <family val="2"/>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applyFont="1" applyAlignment="1">
      <alignment horizontal="left" vertical="center" wrapText="0"/>
    </xf>
    <xf numFmtId="0" fontId="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0" fillId="0" borderId="0" xfId="0" applyFont="1" applyAlignment="1">
      <alignment horizontal="justify" vertical="top" wrapText="1"/>
    </xf>
    <xf numFmtId="0" fontId="0" fillId="0" borderId="1" xfId="0" applyFont="1" applyAlignment="1">
      <alignment horizontal="left" vertical="top" wrapText="1"/>
    </xf>
    <xf numFmtId="0" fontId="0" fillId="0" borderId="1" xfId="0" applyFont="1" applyAlignment="1">
      <alignment horizontal="center" vertical="bottom" wrapText="1"/>
    </xf>
    <xf numFmtId="0" fontId="0" fillId="0" borderId="2" xfId="0" applyFont="1" applyAlignment="1">
      <alignment horizontal="left" vertical="top" wrapText="1"/>
    </xf>
    <xf numFmtId="200" fontId="0" fillId="0" borderId="0" xfId="0" applyFont="1" applyAlignment="1">
      <alignment horizontal="right" vertical="top" wrapText="1"/>
    </xf>
    <xf numFmtId="200" fontId="0" fillId="0" borderId="2" xfId="0" applyFont="1" applyAlignment="1">
      <alignment horizontal="right" vertical="top" wrapText="1"/>
    </xf>
    <xf numFmtId="0" fontId="0" fillId="0" borderId="0" xfId="0" applyFont="1" applyAlignment="1">
      <alignment horizontal="center" vertical="top" wrapText="1"/>
    </xf>
    <xf numFmtId="0" fontId="0" fillId="0" borderId="2" xfId="0" applyFont="1" applyAlignment="1">
      <alignment horizontal="center" vertical="top" wrapText="1"/>
    </xf>
    <xf numFmtId="201" fontId="0" fillId="0" borderId="0" xfId="0" applyFont="1" applyAlignment="1">
      <alignment horizontal="right" vertical="top" wrapText="1"/>
    </xf>
    <xf numFmtId="201" fontId="0" fillId="0" borderId="2" xfId="0" applyFont="1" applyAlignment="1">
      <alignment horizontal="right" vertical="top" wrapText="1"/>
    </xf>
    <xf numFmtId="0" fontId="0" fillId="0" borderId="3" xfId="0" applyFont="1" applyAlignment="1">
      <alignment horizontal="left" vertical="top" wrapText="1"/>
    </xf>
    <xf numFmtId="200" fontId="0" fillId="0" borderId="3" xfId="0" applyFont="1" applyAlignment="1">
      <alignment horizontal="right" vertical="top" wrapText="1"/>
    </xf>
    <xf numFmtId="0" fontId="0" fillId="0" borderId="3" xfId="0" applyFont="1" applyAlignment="1">
      <alignment horizontal="center" vertical="top" wrapText="1"/>
    </xf>
    <xf numFmtId="201" fontId="0" fillId="0" borderId="3" xfId="0" applyFont="1" applyAlignment="1">
      <alignment horizontal="right" vertical="top" wrapText="1"/>
    </xf>
    <xf numFmtId="0" fontId="0" fillId="0" borderId="4" xfId="0" applyFont="1" applyAlignment="1">
      <alignment horizontal="left" vertical="top" wrapText="1"/>
    </xf>
    <xf numFmtId="200" fontId="0" fillId="0" borderId="4" xfId="0" applyFont="1" applyAlignment="1">
      <alignment horizontal="right" vertical="top" wrapText="1"/>
    </xf>
    <xf numFmtId="0" fontId="0" fillId="0" borderId="4" xfId="0" applyFont="1" applyAlignment="1">
      <alignment horizontal="center" vertical="top" wrapText="1"/>
    </xf>
    <xf numFmtId="201" fontId="0" fillId="0" borderId="4" xfId="0" applyFont="1" applyAlignment="1">
      <alignment horizontal="right" vertical="top" wrapText="1"/>
    </xf>
    <xf numFmtId="200" fontId="0" fillId="0" borderId="1" xfId="0" applyFont="1" applyAlignment="1">
      <alignment horizontal="right" vertical="top" wrapText="1"/>
    </xf>
    <xf numFmtId="0" fontId="0" fillId="0" borderId="1" xfId="0" applyFont="1" applyAlignment="1">
      <alignment horizontal="center" vertical="top" wrapText="1"/>
    </xf>
    <xf numFmtId="201" fontId="0" fillId="0" borderId="1" xfId="0" applyFont="1" applyAlignment="1">
      <alignment horizontal="right" vertical="top" wrapText="1"/>
    </xf>
    <xf numFmtId="0" fontId="0" fillId="0" borderId="5" xfId="0" applyFont="1" applyAlignment="1">
      <alignment horizontal="left" vertical="top" wrapText="1"/>
    </xf>
    <xf numFmtId="0" fontId="0" fillId="0" borderId="6" xfId="0" applyFont="1" applyAlignment="1">
      <alignment horizontal="left" vertical="top" wrapText="1"/>
    </xf>
    <xf numFmtId="0" fontId="0" fillId="0" borderId="7" xfId="0" applyFont="1" applyAlignment="1">
      <alignment horizontal="center" vertical="center" wrapText="1"/>
    </xf>
    <xf numFmtId="201" fontId="0" fillId="0" borderId="7" xfId="0" applyFont="1" applyAlignment="1">
      <alignment horizontal="righ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1" Type="http://schemas.openxmlformats.org/officeDocument/2006/relationships/worksheet" Target="worksheets/sheet1.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E200"/>
  <sheetViews>
    <sheetView tabSelected="1" view="pageLayout" workbookViewId="0">
      <selection activeCell="A1" sqref="A1"/>
    </sheetView>
  </sheetViews>
  <sheetFormatPr baseColWidth="10" defaultRowHeight="15"/>
  <cols>
    <col min="1" max="1" width="8.33" customWidth="1"/>
    <col min="2" max="2" width="4.76" customWidth="1"/>
    <col min="3" max="3" width="0.85" customWidth="1"/>
    <col min="4" max="4" width="75.48" customWidth="1"/>
    <col min="5" max="5" width="8.16" customWidth="1"/>
    <col min="6" max="6" width="5.44" customWidth="1"/>
    <col min="7" max="7" width="14.96" customWidth="1"/>
    <col min="8" max="8" width="10.54" customWidth="1"/>
  </cols>
  <sheetData>
    <row r="1" spans="1:1" ht="2.25" thickBot="1" customHeight="1">
      <c r="A1" s="1" t="s">
        <v>0</v>
      </c>
      <c r="B1" s="1"/>
      <c r="C1" s="1"/>
      <c r="D1" s="1"/>
      <c r="E1" s="1"/>
      <c r="F1" s="1"/>
      <c r="G1" s="1"/>
      <c r="H1" s="1"/>
    </row>
    <row r="3" spans="1:8" ht="13.50" thickBot="1" customHeight="1">
      <c r="A3" s="2" t="s">
        <v>1</v>
      </c>
      <c r="B3" s="3" t="s">
        <v>2</v>
      </c>
      <c r="C3" s="3"/>
      <c r="D3" s="2" t="s">
        <v>3</v>
      </c>
      <c r="E3" s="2"/>
      <c r="F3" s="2"/>
      <c r="G3" s="2"/>
      <c r="H3" s="2"/>
    </row>
    <row r="5" spans="1:8" ht="76.50" thickBot="1" customHeight="1">
      <c r="A5" s="5" t="s">
        <v>4</v>
      </c>
      <c r="B5" s="5"/>
      <c r="C5" s="5"/>
      <c r="D5" s="5"/>
      <c r="E5" s="5"/>
      <c r="F5" s="5"/>
      <c r="G5" s="5"/>
      <c r="H5" s="5"/>
    </row>
    <row r="8" spans="1:8" ht="13.50" thickBot="1" customHeight="1">
      <c r="A8" s="6" t="s">
        <v>5</v>
      </c>
      <c r="B8" s="6"/>
      <c r="C8" s="6" t="s">
        <v>6</v>
      </c>
      <c r="D8" s="6"/>
      <c r="E8" s="6" t="s">
        <v>7</v>
      </c>
      <c r="F8" s="6" t="s">
        <v>8</v>
      </c>
      <c r="G8" s="6" t="s">
        <v>9</v>
      </c>
      <c r="H8" s="6" t="s">
        <v>10</v>
      </c>
    </row>
    <row r="9" spans="1:8" ht="24.00" thickBot="1" customHeight="1">
      <c r="A9" s="7" t="s">
        <v>11</v>
      </c>
      <c r="B9" s="7"/>
      <c r="C9" s="7" t="s">
        <v>12</v>
      </c>
      <c r="D9" s="7"/>
      <c r="E9" s="9">
        <v>1</v>
      </c>
      <c r="F9" s="11" t="s">
        <v>13</v>
      </c>
      <c r="G9" s="13">
        <v>8445.74</v>
      </c>
      <c r="H9" s="13">
        <f ca="1">ROUND(INDIRECT(ADDRESS(ROW()+(0), COLUMN()+(-3), 1))*INDIRECT(ADDRESS(ROW()+(0), COLUMN()+(-1), 1)), 2)</f>
        <v>8445.74</v>
      </c>
    </row>
    <row r="10" spans="1:8" ht="66.00" thickBot="1" customHeight="1">
      <c r="A10" s="14" t="s">
        <v>14</v>
      </c>
      <c r="B10" s="14"/>
      <c r="C10" s="14" t="s">
        <v>15</v>
      </c>
      <c r="D10" s="14"/>
      <c r="E10" s="15">
        <v>1</v>
      </c>
      <c r="F10" s="16" t="s">
        <v>16</v>
      </c>
      <c r="G10" s="17">
        <v>225220</v>
      </c>
      <c r="H10" s="17">
        <f ca="1">ROUND(INDIRECT(ADDRESS(ROW()+(0), COLUMN()+(-3), 1))*INDIRECT(ADDRESS(ROW()+(0), COLUMN()+(-1), 1)), 2)</f>
        <v>225220</v>
      </c>
    </row>
    <row r="11" spans="1:8" ht="13.50" thickBot="1" customHeight="1">
      <c r="A11" s="14" t="s">
        <v>17</v>
      </c>
      <c r="B11" s="14"/>
      <c r="C11" s="14" t="s">
        <v>18</v>
      </c>
      <c r="D11" s="14"/>
      <c r="E11" s="15">
        <v>0.527</v>
      </c>
      <c r="F11" s="16" t="s">
        <v>19</v>
      </c>
      <c r="G11" s="17">
        <v>1027.78</v>
      </c>
      <c r="H11" s="17">
        <f ca="1">ROUND(INDIRECT(ADDRESS(ROW()+(0), COLUMN()+(-3), 1))*INDIRECT(ADDRESS(ROW()+(0), COLUMN()+(-1), 1)), 2)</f>
        <v>541.64</v>
      </c>
    </row>
    <row r="12" spans="1:8" ht="13.50" thickBot="1" customHeight="1">
      <c r="A12" s="14" t="s">
        <v>20</v>
      </c>
      <c r="B12" s="14"/>
      <c r="C12" s="18" t="s">
        <v>21</v>
      </c>
      <c r="D12" s="18"/>
      <c r="E12" s="19">
        <v>0.527</v>
      </c>
      <c r="F12" s="20" t="s">
        <v>22</v>
      </c>
      <c r="G12" s="21">
        <v>746.17</v>
      </c>
      <c r="H12" s="21">
        <f ca="1">ROUND(INDIRECT(ADDRESS(ROW()+(0), COLUMN()+(-3), 1))*INDIRECT(ADDRESS(ROW()+(0), COLUMN()+(-1), 1)), 2)</f>
        <v>393.23</v>
      </c>
    </row>
    <row r="13" spans="1:8" ht="13.50" thickBot="1" customHeight="1">
      <c r="A13" s="18"/>
      <c r="B13" s="18"/>
      <c r="C13" s="5" t="s">
        <v>23</v>
      </c>
      <c r="D13" s="5"/>
      <c r="E13" s="22">
        <v>2</v>
      </c>
      <c r="F13" s="23" t="s">
        <v>24</v>
      </c>
      <c r="G13" s="24">
        <f ca="1">ROUND(SUM(INDIRECT(ADDRESS(ROW()+(-1), COLUMN()+(1), 1)),INDIRECT(ADDRESS(ROW()+(-2), COLUMN()+(1), 1)),INDIRECT(ADDRESS(ROW()+(-3), COLUMN()+(1), 1)),INDIRECT(ADDRESS(ROW()+(-4), COLUMN()+(1), 1))), 2)</f>
        <v>234600</v>
      </c>
      <c r="H13" s="24">
        <f ca="1">ROUND(INDIRECT(ADDRESS(ROW()+(0), COLUMN()+(-3), 1))*INDIRECT(ADDRESS(ROW()+(0), COLUMN()+(-1), 1))/100, 2)</f>
        <v>4692.01</v>
      </c>
    </row>
    <row r="14" spans="1:8" ht="13.50" thickBot="1" customHeight="1">
      <c r="A14" s="25" t="s">
        <v>25</v>
      </c>
      <c r="B14" s="25"/>
      <c r="C14" s="26"/>
      <c r="D14" s="26"/>
      <c r="E14" s="26"/>
      <c r="F14" s="27"/>
      <c r="G14" s="25" t="s">
        <v>26</v>
      </c>
      <c r="H14" s="28">
        <f ca="1">ROUND(SUM(INDIRECT(ADDRESS(ROW()+(-1), COLUMN()+(0), 1)),INDIRECT(ADDRESS(ROW()+(-2), COLUMN()+(0), 1)),INDIRECT(ADDRESS(ROW()+(-3), COLUMN()+(0), 1)),INDIRECT(ADDRESS(ROW()+(-4), COLUMN()+(0), 1)),INDIRECT(ADDRESS(ROW()+(-5), COLUMN()+(0), 1))), 2)</f>
        <v>239292</v>
      </c>
    </row>
  </sheetData>
  <mergeCells count="17">
    <mergeCell ref="A1:H1"/>
    <mergeCell ref="B3:C3"/>
    <mergeCell ref="D3:H3"/>
    <mergeCell ref="A5:H5"/>
    <mergeCell ref="A8:B8"/>
    <mergeCell ref="C8:D8"/>
    <mergeCell ref="A9:B9"/>
    <mergeCell ref="C9:D9"/>
    <mergeCell ref="A10:B10"/>
    <mergeCell ref="C10:D10"/>
    <mergeCell ref="A11:B11"/>
    <mergeCell ref="C11:D11"/>
    <mergeCell ref="A12:B12"/>
    <mergeCell ref="C12:D12"/>
    <mergeCell ref="A13:B13"/>
    <mergeCell ref="C13:D13"/>
    <mergeCell ref="A14:E14"/>
  </mergeCells>
  <pageMargins left="0.147638" right="0.147638" top="0.206693" bottom="0.206693" header="0.0" footer="0.0"/>
  <pageSetup paperSize="9" orientation="portrait"/>
  <rowBreaks count="0" manualBreakCount="0">
    </rowBreaks>
</worksheet>
</file>