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<sst xmlns="http://schemas.openxmlformats.org/spreadsheetml/2006/main" count="75" uniqueCount="75">
  <si>
    <t xml:space="preserve"/>
  </si>
  <si>
    <t xml:space="preserve">TFE010</t>
  </si>
  <si>
    <t xml:space="preserve">U</t>
  </si>
  <si>
    <t xml:space="preserve">Paratonnerre à pointe Franklin.</t>
  </si>
  <si>
    <r>
      <rPr>
        <sz val="8.25"/>
        <color rgb="FF000000"/>
        <rFont val="Arial"/>
        <family val="2"/>
      </rPr>
      <t xml:space="preserve">Système externe de protection contre la foudre, constitué d'un paratonnerre type Franklin, avec semi-angle de protection de 25°, placé en toiture sur mât en acier galvanisé à chaud, de 1 1/2" de diamètre et 6 m de longueur. Comprend les supports, les pièces spéciales, la plaque conductrice de cuivre étamé, les voies d'étincelles, le compteur d'impacts de foudre reçus, pièce d'adaptation tête-mât et couplage tête-mât-conducteur, de laiton, pour mât de 1 1/2" et descente intérieure du feuillard de 30x2 mm, le tube de protection de la descente et la prise de terre avec feuillard de cuivre étamé.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</si>
  <si>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</si>
  <si>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</si>
  <si>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</si>
  <si>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</si>
  <si>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</si>
  <si>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</si>
  <si>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mt41pea020aa</t>
  </si>
  <si>
    <t xml:space="preserve">Paratonnerre type Franklin, avec pointe multiple constituée de pièce centrale, tige principale et quatre latérales, avec semi-angle de protection de 25°, fabriqué en acier inoxydable de 16 mm de diamètre selon NF EN 62305-1, y compris pièce d'adaptation tête-mât et couplage tête-mât-conducteur, de laiton, pour mât de 1 1/2" et descente intérieure du feuillard de 30x2 mm.</t>
  </si>
  <si>
    <t xml:space="preserve">U</t>
  </si>
  <si>
    <t xml:space="preserve">mt41paa020a</t>
  </si>
  <si>
    <t xml:space="preserve">Mât en acier galvanisé à chaud, de 1 1/2" de diamètre et 6 m de longueur, pour fixation au mur ou à la structure.</t>
  </si>
  <si>
    <t xml:space="preserve">U</t>
  </si>
  <si>
    <t xml:space="preserve">mt41paa040a</t>
  </si>
  <si>
    <t xml:space="preserve">Trépied d'ancrage pour mât, avec plaque base de 500x500x10 mm, en acier galvanisé à chaud, de 1 m de longueur, pour fixer avec des vis à la toiture.</t>
  </si>
  <si>
    <t xml:space="preserve">U</t>
  </si>
  <si>
    <t xml:space="preserve">mt41pca010a</t>
  </si>
  <si>
    <t xml:space="preserve">Feuillard de cuivre étamé, nu, de 30x2 mm.</t>
  </si>
  <si>
    <t xml:space="preserve">m</t>
  </si>
  <si>
    <t xml:space="preserve">mt41paa056a</t>
  </si>
  <si>
    <t xml:space="preserve">Support pyramidal pour conducteur de 8 mm de diamètre ou feuillard de section comprise entre 30x2 mm et 30x3,5 mm, pour fixation de l'agrafe aux surfaces horizontales.</t>
  </si>
  <si>
    <t xml:space="preserve">U</t>
  </si>
  <si>
    <t xml:space="preserve">mt41paa050a</t>
  </si>
  <si>
    <t xml:space="preserve">Agrafe en acier inoxydable, pour fixation de feuillard de section comprise entre 30x2 mm et 30x3,5 mm à paroi.</t>
  </si>
  <si>
    <t xml:space="preserve">U</t>
  </si>
  <si>
    <t xml:space="preserve">mt41paa070a</t>
  </si>
  <si>
    <t xml:space="preserve">Voie des étincelles, pour mât d'antenne et connexion à la platine de cuivre étamé.</t>
  </si>
  <si>
    <t xml:space="preserve">U</t>
  </si>
  <si>
    <t xml:space="preserve">mt41paa080a</t>
  </si>
  <si>
    <t xml:space="preserve">Voie des étincelles, pour liaison entre prises de terre.</t>
  </si>
  <si>
    <t xml:space="preserve">U</t>
  </si>
  <si>
    <t xml:space="preserve">mt41paa053a</t>
  </si>
  <si>
    <t xml:space="preserve">Manchon en laiton de 55x55 mm avec plaque intermédiaire, pour union multiple de câbles de cuivre de 8 à 10 mm de diamètre et feuillards de cuivre étamé de 30x2 mm.</t>
  </si>
  <si>
    <t xml:space="preserve">U</t>
  </si>
  <si>
    <t xml:space="preserve">mt41paa060a</t>
  </si>
  <si>
    <t xml:space="preserve">Compteur mécanique des impacts de foudre reçus par le système de protection.</t>
  </si>
  <si>
    <t xml:space="preserve">U</t>
  </si>
  <si>
    <t xml:space="preserve">mt41paa052a</t>
  </si>
  <si>
    <t xml:space="preserve">Manchon sectionneur en laiton, de 70x50x15 mm, avec système de charnière, pour union de feuillards de section comprise entre 30x2 mm et 30x3,5 mm.</t>
  </si>
  <si>
    <t xml:space="preserve">U</t>
  </si>
  <si>
    <t xml:space="preserve">mt41pca020a</t>
  </si>
  <si>
    <t xml:space="preserve">Tube en acier galvanisé, de 2 m de longueur, pour la protection de la descente du feuillard.</t>
  </si>
  <si>
    <t xml:space="preserve">U</t>
  </si>
  <si>
    <t xml:space="preserve">mt35ata010a</t>
  </si>
  <si>
    <t xml:space="preserve">Regard en polypropylène pour prise de terre, de 250x250x250 mm, avec couvercle de registre.</t>
  </si>
  <si>
    <t xml:space="preserve">U</t>
  </si>
  <si>
    <t xml:space="preserve">mt35ata020a</t>
  </si>
  <si>
    <t xml:space="preserve">Barrette de mesure de l'installation électrique.</t>
  </si>
  <si>
    <t xml:space="preserve">U</t>
  </si>
  <si>
    <t xml:space="preserve">mt35ate020a</t>
  </si>
  <si>
    <t xml:space="preserve">Électrode pour réseau de prise de terre cuivré avec 254 µm, fabriqué en acier, de 14,3 mm de diamètre et 2 m de longueur.</t>
  </si>
  <si>
    <t xml:space="preserve">U</t>
  </si>
  <si>
    <t xml:space="preserve">mt41paa140a</t>
  </si>
  <si>
    <t xml:space="preserve">Pièce de laiton, pour union d'électrode de prise de terre à câble de cuivre de 8 à 10 mm de diamètre ou feuillard de cuivre étamé de 30x2 mm.</t>
  </si>
  <si>
    <t xml:space="preserve">U</t>
  </si>
  <si>
    <t xml:space="preserve">mt35ate010a</t>
  </si>
  <si>
    <t xml:space="preserve">Électrode dynamique pour réseau de prise de terre, de 28 mm de diamètre et 2,5 m de longueur, à longue durée, avec effet condensateur.</t>
  </si>
  <si>
    <t xml:space="preserve">U</t>
  </si>
  <si>
    <t xml:space="preserve">mt35ata030a</t>
  </si>
  <si>
    <t xml:space="preserve">Pot de 5 kg de gel concentré, écologique et non corrosif, pour la préparation de 20 litres d'améliorateur de conductivité des mises à terre.</t>
  </si>
  <si>
    <t xml:space="preserve">U</t>
  </si>
  <si>
    <t xml:space="preserve">mo007</t>
  </si>
  <si>
    <t xml:space="preserve">Compagnon professionnel III/CP2 installateur de paratonnerres.</t>
  </si>
  <si>
    <t xml:space="preserve">h</t>
  </si>
  <si>
    <t xml:space="preserve">mo106</t>
  </si>
  <si>
    <t xml:space="preserve">Ouvrier professionnel II/OP installateur de paratonnerres.</t>
  </si>
  <si>
    <t xml:space="preserve">h</t>
  </si>
  <si>
    <t xml:space="preserve">Frais de chantier des unités d'ouvrage</t>
  </si>
  <si>
    <t xml:space="preserve">%</t>
  </si>
  <si>
    <t xml:space="preserve">Coût d'entretien décennal: 347.202,72F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</si>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</sst>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93" customWidth="1"/>
    <col min="3" max="3" width="0.85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212520</v>
      </c>
      <c r="H9" s="13">
        <f ca="1">ROUND(INDIRECT(ADDRESS(ROW()+(0), COLUMN()+(-3), 1))*INDIRECT(ADDRESS(ROW()+(0), COLUMN()+(-1), 1)), 2)</f>
        <v>212520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243540</v>
      </c>
      <c r="H10" s="17">
        <f ca="1">ROUND(INDIRECT(ADDRESS(ROW()+(0), COLUMN()+(-3), 1))*INDIRECT(ADDRESS(ROW()+(0), COLUMN()+(-1), 1)), 2)</f>
        <v>243540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439261</v>
      </c>
      <c r="H11" s="17">
        <f ca="1">ROUND(INDIRECT(ADDRESS(ROW()+(0), COLUMN()+(-3), 1))*INDIRECT(ADDRESS(ROW()+(0), COLUMN()+(-1), 1)), 2)</f>
        <v>439261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59.5</v>
      </c>
      <c r="F12" s="16" t="s">
        <v>22</v>
      </c>
      <c r="G12" s="17">
        <v>50783.4</v>
      </c>
      <c r="H12" s="17">
        <f ca="1">ROUND(INDIRECT(ADDRESS(ROW()+(0), COLUMN()+(-3), 1))*INDIRECT(ADDRESS(ROW()+(0), COLUMN()+(-1), 1)), 2)</f>
        <v>3.02162e+06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16</v>
      </c>
      <c r="F13" s="16" t="s">
        <v>25</v>
      </c>
      <c r="G13" s="17">
        <v>9633.72</v>
      </c>
      <c r="H13" s="17">
        <f ca="1">ROUND(INDIRECT(ADDRESS(ROW()+(0), COLUMN()+(-3), 1))*INDIRECT(ADDRESS(ROW()+(0), COLUMN()+(-1), 1)), 2)</f>
        <v>154140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20</v>
      </c>
      <c r="F14" s="16" t="s">
        <v>28</v>
      </c>
      <c r="G14" s="17">
        <v>21753.8</v>
      </c>
      <c r="H14" s="17">
        <f ca="1">ROUND(INDIRECT(ADDRESS(ROW()+(0), COLUMN()+(-3), 1))*INDIRECT(ADDRESS(ROW()+(0), COLUMN()+(-1), 1)), 2)</f>
        <v>435077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256073</v>
      </c>
      <c r="H15" s="17">
        <f ca="1">ROUND(INDIRECT(ADDRESS(ROW()+(0), COLUMN()+(-3), 1))*INDIRECT(ADDRESS(ROW()+(0), COLUMN()+(-1), 1)), 2)</f>
        <v>256073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</v>
      </c>
      <c r="F16" s="16" t="s">
        <v>34</v>
      </c>
      <c r="G16" s="17">
        <v>238457</v>
      </c>
      <c r="H16" s="17">
        <f ca="1">ROUND(INDIRECT(ADDRESS(ROW()+(0), COLUMN()+(-3), 1))*INDIRECT(ADDRESS(ROW()+(0), COLUMN()+(-1), 1)), 2)</f>
        <v>238457</v>
      </c>
    </row>
    <row r="17" spans="1:8" ht="24.00" thickBot="1" customHeight="1">
      <c r="A17" s="14" t="s">
        <v>35</v>
      </c>
      <c r="B17" s="14"/>
      <c r="C17" s="14"/>
      <c r="D17" s="14" t="s">
        <v>36</v>
      </c>
      <c r="E17" s="15">
        <v>2</v>
      </c>
      <c r="F17" s="16" t="s">
        <v>37</v>
      </c>
      <c r="G17" s="17">
        <v>28809.4</v>
      </c>
      <c r="H17" s="17">
        <f ca="1">ROUND(INDIRECT(ADDRESS(ROW()+(0), COLUMN()+(-3), 1))*INDIRECT(ADDRESS(ROW()+(0), COLUMN()+(-1), 1)), 2)</f>
        <v>57618.8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</v>
      </c>
      <c r="F18" s="16" t="s">
        <v>40</v>
      </c>
      <c r="G18" s="17">
        <v>465382</v>
      </c>
      <c r="H18" s="17">
        <f ca="1">ROUND(INDIRECT(ADDRESS(ROW()+(0), COLUMN()+(-3), 1))*INDIRECT(ADDRESS(ROW()+(0), COLUMN()+(-1), 1)), 2)</f>
        <v>465382</v>
      </c>
    </row>
    <row r="19" spans="1:8" ht="24.00" thickBot="1" customHeight="1">
      <c r="A19" s="14" t="s">
        <v>41</v>
      </c>
      <c r="B19" s="14"/>
      <c r="C19" s="14"/>
      <c r="D19" s="14" t="s">
        <v>42</v>
      </c>
      <c r="E19" s="15">
        <v>1</v>
      </c>
      <c r="F19" s="16" t="s">
        <v>43</v>
      </c>
      <c r="G19" s="17">
        <v>37204.5</v>
      </c>
      <c r="H19" s="17">
        <f ca="1">ROUND(INDIRECT(ADDRESS(ROW()+(0), COLUMN()+(-3), 1))*INDIRECT(ADDRESS(ROW()+(0), COLUMN()+(-1), 1)), 2)</f>
        <v>37204.5</v>
      </c>
    </row>
    <row r="20" spans="1:8" ht="24.00" thickBot="1" customHeight="1">
      <c r="A20" s="14" t="s">
        <v>44</v>
      </c>
      <c r="B20" s="14"/>
      <c r="C20" s="14"/>
      <c r="D20" s="14" t="s">
        <v>45</v>
      </c>
      <c r="E20" s="15">
        <v>1</v>
      </c>
      <c r="F20" s="16" t="s">
        <v>46</v>
      </c>
      <c r="G20" s="17">
        <v>50544.9</v>
      </c>
      <c r="H20" s="17">
        <f ca="1">ROUND(INDIRECT(ADDRESS(ROW()+(0), COLUMN()+(-3), 1))*INDIRECT(ADDRESS(ROW()+(0), COLUMN()+(-1), 1)), 2)</f>
        <v>50544.9</v>
      </c>
    </row>
    <row r="21" spans="1:8" ht="24.00" thickBot="1" customHeight="1">
      <c r="A21" s="14" t="s">
        <v>47</v>
      </c>
      <c r="B21" s="14"/>
      <c r="C21" s="14"/>
      <c r="D21" s="14" t="s">
        <v>48</v>
      </c>
      <c r="E21" s="15">
        <v>3</v>
      </c>
      <c r="F21" s="16" t="s">
        <v>49</v>
      </c>
      <c r="G21" s="17">
        <v>116871</v>
      </c>
      <c r="H21" s="17">
        <f ca="1">ROUND(INDIRECT(ADDRESS(ROW()+(0), COLUMN()+(-3), 1))*INDIRECT(ADDRESS(ROW()+(0), COLUMN()+(-1), 1)), 2)</f>
        <v>350612</v>
      </c>
    </row>
    <row r="22" spans="1:8" ht="13.50" thickBot="1" customHeight="1">
      <c r="A22" s="14" t="s">
        <v>50</v>
      </c>
      <c r="B22" s="14"/>
      <c r="C22" s="14"/>
      <c r="D22" s="14" t="s">
        <v>51</v>
      </c>
      <c r="E22" s="15">
        <v>2</v>
      </c>
      <c r="F22" s="16" t="s">
        <v>52</v>
      </c>
      <c r="G22" s="17">
        <v>88611.8</v>
      </c>
      <c r="H22" s="17">
        <f ca="1">ROUND(INDIRECT(ADDRESS(ROW()+(0), COLUMN()+(-3), 1))*INDIRECT(ADDRESS(ROW()+(0), COLUMN()+(-1), 1)), 2)</f>
        <v>177224</v>
      </c>
    </row>
    <row r="23" spans="1:8" ht="24.00" thickBot="1" customHeight="1">
      <c r="A23" s="14" t="s">
        <v>53</v>
      </c>
      <c r="B23" s="14"/>
      <c r="C23" s="14"/>
      <c r="D23" s="14" t="s">
        <v>54</v>
      </c>
      <c r="E23" s="15">
        <v>2</v>
      </c>
      <c r="F23" s="16" t="s">
        <v>55</v>
      </c>
      <c r="G23" s="17">
        <v>44489.4</v>
      </c>
      <c r="H23" s="17">
        <f ca="1">ROUND(INDIRECT(ADDRESS(ROW()+(0), COLUMN()+(-3), 1))*INDIRECT(ADDRESS(ROW()+(0), COLUMN()+(-1), 1)), 2)</f>
        <v>88978.8</v>
      </c>
    </row>
    <row r="24" spans="1:8" ht="24.00" thickBot="1" customHeight="1">
      <c r="A24" s="14" t="s">
        <v>56</v>
      </c>
      <c r="B24" s="14"/>
      <c r="C24" s="14"/>
      <c r="D24" s="14" t="s">
        <v>57</v>
      </c>
      <c r="E24" s="15">
        <v>2</v>
      </c>
      <c r="F24" s="16" t="s">
        <v>58</v>
      </c>
      <c r="G24" s="17">
        <v>18845.4</v>
      </c>
      <c r="H24" s="17">
        <f ca="1">ROUND(INDIRECT(ADDRESS(ROW()+(0), COLUMN()+(-3), 1))*INDIRECT(ADDRESS(ROW()+(0), COLUMN()+(-1), 1)), 2)</f>
        <v>37690.8</v>
      </c>
    </row>
    <row r="25" spans="1:8" ht="24.00" thickBot="1" customHeight="1">
      <c r="A25" s="14" t="s">
        <v>59</v>
      </c>
      <c r="B25" s="14"/>
      <c r="C25" s="14"/>
      <c r="D25" s="14" t="s">
        <v>60</v>
      </c>
      <c r="E25" s="15">
        <v>1</v>
      </c>
      <c r="F25" s="16" t="s">
        <v>61</v>
      </c>
      <c r="G25" s="17">
        <v>333565</v>
      </c>
      <c r="H25" s="17">
        <f ca="1">ROUND(INDIRECT(ADDRESS(ROW()+(0), COLUMN()+(-3), 1))*INDIRECT(ADDRESS(ROW()+(0), COLUMN()+(-1), 1)), 2)</f>
        <v>333565</v>
      </c>
    </row>
    <row r="26" spans="1:8" ht="24.00" thickBot="1" customHeight="1">
      <c r="A26" s="14" t="s">
        <v>62</v>
      </c>
      <c r="B26" s="14"/>
      <c r="C26" s="14"/>
      <c r="D26" s="14" t="s">
        <v>63</v>
      </c>
      <c r="E26" s="15">
        <v>2</v>
      </c>
      <c r="F26" s="16" t="s">
        <v>64</v>
      </c>
      <c r="G26" s="17">
        <v>88483.4</v>
      </c>
      <c r="H26" s="17">
        <f ca="1">ROUND(INDIRECT(ADDRESS(ROW()+(0), COLUMN()+(-3), 1))*INDIRECT(ADDRESS(ROW()+(0), COLUMN()+(-1), 1)), 2)</f>
        <v>176967</v>
      </c>
    </row>
    <row r="27" spans="1:8" ht="13.50" thickBot="1" customHeight="1">
      <c r="A27" s="14" t="s">
        <v>65</v>
      </c>
      <c r="B27" s="14"/>
      <c r="C27" s="14"/>
      <c r="D27" s="14" t="s">
        <v>66</v>
      </c>
      <c r="E27" s="15">
        <v>17.715</v>
      </c>
      <c r="F27" s="16" t="s">
        <v>67</v>
      </c>
      <c r="G27" s="17">
        <v>1027.78</v>
      </c>
      <c r="H27" s="17">
        <f ca="1">ROUND(INDIRECT(ADDRESS(ROW()+(0), COLUMN()+(-3), 1))*INDIRECT(ADDRESS(ROW()+(0), COLUMN()+(-1), 1)), 2)</f>
        <v>18207.1</v>
      </c>
    </row>
    <row r="28" spans="1:8" ht="13.50" thickBot="1" customHeight="1">
      <c r="A28" s="14" t="s">
        <v>68</v>
      </c>
      <c r="B28" s="14"/>
      <c r="C28" s="14"/>
      <c r="D28" s="18" t="s">
        <v>69</v>
      </c>
      <c r="E28" s="19">
        <v>17.715</v>
      </c>
      <c r="F28" s="20" t="s">
        <v>70</v>
      </c>
      <c r="G28" s="21">
        <v>746.17</v>
      </c>
      <c r="H28" s="21">
        <f ca="1">ROUND(INDIRECT(ADDRESS(ROW()+(0), COLUMN()+(-3), 1))*INDIRECT(ADDRESS(ROW()+(0), COLUMN()+(-1), 1)), 2)</f>
        <v>13218.4</v>
      </c>
    </row>
    <row r="29" spans="1:8" ht="13.50" thickBot="1" customHeight="1">
      <c r="A29" s="18"/>
      <c r="B29" s="18"/>
      <c r="C29" s="18"/>
      <c r="D29" s="5" t="s">
        <v>71</v>
      </c>
      <c r="E29" s="22">
        <v>2</v>
      </c>
      <c r="F29" s="23" t="s">
        <v>72</v>
      </c>
      <c r="G2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1))), 2)</f>
        <v>6.8079e+06</v>
      </c>
      <c r="H29" s="24">
        <f ca="1">ROUND(INDIRECT(ADDRESS(ROW()+(0), COLUMN()+(-3), 1))*INDIRECT(ADDRESS(ROW()+(0), COLUMN()+(-1), 1))/100, 2)</f>
        <v>136158</v>
      </c>
    </row>
    <row r="30" spans="1:8" ht="13.50" thickBot="1" customHeight="1">
      <c r="A30" s="25" t="s">
        <v>73</v>
      </c>
      <c r="B30" s="25"/>
      <c r="C30" s="25"/>
      <c r="D30" s="26"/>
      <c r="E30" s="26"/>
      <c r="F30" s="27"/>
      <c r="G30" s="25" t="s">
        <v>74</v>
      </c>
      <c r="H3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1))), 2)</f>
        <v>6.94405e+06</v>
      </c>
    </row>
  </sheetData>
  <mergeCells count="2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E30"/>
  </mergeCells>
  <pageMargins left="0.147638" right="0.147638" top="0.206693" bottom="0.206693" header="0.0" footer="0.0"/>
  <pageSetup paperSize="9" orientation="portrait"/>
  <rowBreaks count="0" manualBreakCount="0">
    </rowBreaks>
</worksheet>
</file>