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<sst xmlns="http://schemas.openxmlformats.org/spreadsheetml/2006/main" count="48" uniqueCount="48">
  <si>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</si>
  <si>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TGR020</t>
  </si>
  <si>
    <t xml:space="preserve">U</t>
  </si>
  <si>
    <t xml:space="preserve">Bouche de charge déplacée.</t>
  </si>
  <si>
    <r>
      <rPr>
        <sz val="8.25"/>
        <color rgb="FF000000"/>
        <rFont val="Arial"/>
        <family val="2"/>
      </rPr>
      <t xml:space="preserve">Bouche de charge déplacée d'acier, de 1 1/2" (40 mm) composée par des vannes, un manomètre et des accessoires de connexion, hébergée dans une niche avec un cadre et une porte. Comprend le matériel auxiliaire pour le montage et la fixation à l'ouvrage, les accessoires et les pièces spéciales, le cadre et la trappe de visite en polyester, la serrure triangle et les languettes pour cadenas. Le prix ne comprend ni la réalisation de la niche ni la mise en place du cadre et de la porte.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</si>
  <si>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</si>
  <si>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</si>
  <si>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</si>
  <si>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</si>
  <si>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</si>
  <si>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</si>
  <si>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mt43acv150</t>
  </si>
  <si>
    <t xml:space="preserve">Bouche de charge en laiton avec battant, avec filet conique NPT de 1 1/4" de diamètre.</t>
  </si>
  <si>
    <t xml:space="preserve">U</t>
  </si>
  <si>
    <t xml:space="preserve">mt43acv100d</t>
  </si>
  <si>
    <t xml:space="preserve">Vanne à sphère en acier inoxydable avec commande à levier, avec filet cylindrique GAS femelle-femelle de 1 1/2" de diamètre, PN=56 bar.</t>
  </si>
  <si>
    <t xml:space="preserve">U</t>
  </si>
  <si>
    <t xml:space="preserve">mt08tan330f</t>
  </si>
  <si>
    <t xml:space="preserve">Matériel auxiliaire pour le montage et la fixation à l'ouvrage des tuyaux en acier, de 1 1/2" DN 40 mm.</t>
  </si>
  <si>
    <t xml:space="preserve">U</t>
  </si>
  <si>
    <t xml:space="preserve">mt08tan010fm</t>
  </si>
  <si>
    <t xml:space="preserve">Tube en acier noir, avec soudure longitudinale par résistance électrique, série M, de 1 1/2" DN 40 mm de diamètre et 3,2 mm d'épaisseur, selon NF EN 10255, avec le prix augmenté de 60% pour cause d'accessoires et pièces spéciales.</t>
  </si>
  <si>
    <t xml:space="preserve">m</t>
  </si>
  <si>
    <t xml:space="preserve">mt43acv090a</t>
  </si>
  <si>
    <t xml:space="preserve">Vanne à sphère en laiton avec commande à levier, avec filet cylindrique GAS femelle-femelle de 1/4" de diamètre, PN=30 bar, finition chromée.</t>
  </si>
  <si>
    <t xml:space="preserve">U</t>
  </si>
  <si>
    <t xml:space="preserve">mt43www050</t>
  </si>
  <si>
    <t xml:space="preserve">Manomètre en acier inoxydable avec bain de glycérine et diamètre de sphère de 60 mm, avec prise verticale, pour montage fileté de 1/4", échelle de pression de 0 à 40 bar.</t>
  </si>
  <si>
    <t xml:space="preserve">U</t>
  </si>
  <si>
    <t xml:space="preserve">mt43acv200</t>
  </si>
  <si>
    <t xml:space="preserve">Vanne de sécurité en laiton, avec filet conique NPT de 3/4" de diamètre.</t>
  </si>
  <si>
    <t xml:space="preserve">U</t>
  </si>
  <si>
    <t xml:space="preserve">mt43acv250</t>
  </si>
  <si>
    <t xml:space="preserve">Couplage en laiton femelle-mâle avec écrou, pour bouche de charge, avec filet trapézoïdal ACME de 1 3/4" de diamètre et filet conique NPT de 1" de diamètre.</t>
  </si>
  <si>
    <t xml:space="preserve">U</t>
  </si>
  <si>
    <t xml:space="preserve">mt43www060</t>
  </si>
  <si>
    <t xml:space="preserve">Cadre et porte en polyester de 350x485 mm, avec serrure triangle et languettes pour cadenas.</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</si>
  <si>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</si>
  <si>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</si>
  <si>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</si>
  <si>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</si>
  <si>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</si>
  <si>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</si>
  <si>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</si>
  <si>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</si>
  <si>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</si>
  <si>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43.440,06F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</si>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</sst>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25680.5</v>
      </c>
      <c r="G9" s="13">
        <f ca="1">ROUND(INDIRECT(ADDRESS(ROW()+(0), COLUMN()+(-3), 1))*INDIRECT(ADDRESS(ROW()+(0), COLUMN()+(-1), 1)), 2)</f>
        <v>25680.5</v>
      </c>
    </row>
    <row r="10" spans="1:7" ht="24.00" thickBot="1" customHeight="1">
      <c r="A10" s="14" t="s">
        <v>14</v>
      </c>
      <c r="B10" s="14"/>
      <c r="C10" s="14" t="s">
        <v>15</v>
      </c>
      <c r="D10" s="15">
        <v>2</v>
      </c>
      <c r="E10" s="16" t="s">
        <v>16</v>
      </c>
      <c r="F10" s="17">
        <v>163571</v>
      </c>
      <c r="G10" s="17">
        <f ca="1">ROUND(INDIRECT(ADDRESS(ROW()+(0), COLUMN()+(-3), 1))*INDIRECT(ADDRESS(ROW()+(0), COLUMN()+(-1), 1)), 2)</f>
        <v>327143</v>
      </c>
    </row>
    <row r="11" spans="1:7" ht="24.00" thickBot="1" customHeight="1">
      <c r="A11" s="14" t="s">
        <v>17</v>
      </c>
      <c r="B11" s="14"/>
      <c r="C11" s="14" t="s">
        <v>18</v>
      </c>
      <c r="D11" s="15">
        <v>0.6</v>
      </c>
      <c r="E11" s="16" t="s">
        <v>19</v>
      </c>
      <c r="F11" s="17">
        <v>735.05</v>
      </c>
      <c r="G11" s="17">
        <f ca="1">ROUND(INDIRECT(ADDRESS(ROW()+(0), COLUMN()+(-3), 1))*INDIRECT(ADDRESS(ROW()+(0), COLUMN()+(-1), 1)), 2)</f>
        <v>441.03</v>
      </c>
    </row>
    <row r="12" spans="1:7" ht="34.50" thickBot="1" customHeight="1">
      <c r="A12" s="14" t="s">
        <v>20</v>
      </c>
      <c r="B12" s="14"/>
      <c r="C12" s="14" t="s">
        <v>21</v>
      </c>
      <c r="D12" s="15">
        <v>0.6</v>
      </c>
      <c r="E12" s="16" t="s">
        <v>22</v>
      </c>
      <c r="F12" s="17">
        <v>9758.63</v>
      </c>
      <c r="G12" s="17">
        <f ca="1">ROUND(INDIRECT(ADDRESS(ROW()+(0), COLUMN()+(-3), 1))*INDIRECT(ADDRESS(ROW()+(0), COLUMN()+(-1), 1)), 2)</f>
        <v>5855.18</v>
      </c>
    </row>
    <row r="13" spans="1:7" ht="24.00" thickBot="1" customHeight="1">
      <c r="A13" s="14" t="s">
        <v>23</v>
      </c>
      <c r="B13" s="14"/>
      <c r="C13" s="14" t="s">
        <v>24</v>
      </c>
      <c r="D13" s="15">
        <v>1</v>
      </c>
      <c r="E13" s="16" t="s">
        <v>25</v>
      </c>
      <c r="F13" s="17">
        <v>6752.78</v>
      </c>
      <c r="G13" s="17">
        <f ca="1">ROUND(INDIRECT(ADDRESS(ROW()+(0), COLUMN()+(-3), 1))*INDIRECT(ADDRESS(ROW()+(0), COLUMN()+(-1), 1)), 2)</f>
        <v>6752.78</v>
      </c>
    </row>
    <row r="14" spans="1:7" ht="24.00" thickBot="1" customHeight="1">
      <c r="A14" s="14" t="s">
        <v>26</v>
      </c>
      <c r="B14" s="14"/>
      <c r="C14" s="14" t="s">
        <v>27</v>
      </c>
      <c r="D14" s="15">
        <v>1</v>
      </c>
      <c r="E14" s="16" t="s">
        <v>28</v>
      </c>
      <c r="F14" s="17">
        <v>10593.8</v>
      </c>
      <c r="G14" s="17">
        <f ca="1">ROUND(INDIRECT(ADDRESS(ROW()+(0), COLUMN()+(-3), 1))*INDIRECT(ADDRESS(ROW()+(0), COLUMN()+(-1), 1)), 2)</f>
        <v>10593.8</v>
      </c>
    </row>
    <row r="15" spans="1:7" ht="13.50" thickBot="1" customHeight="1">
      <c r="A15" s="14" t="s">
        <v>29</v>
      </c>
      <c r="B15" s="14"/>
      <c r="C15" s="14" t="s">
        <v>30</v>
      </c>
      <c r="D15" s="15">
        <v>1</v>
      </c>
      <c r="E15" s="16" t="s">
        <v>31</v>
      </c>
      <c r="F15" s="17">
        <v>31478.7</v>
      </c>
      <c r="G15" s="17">
        <f ca="1">ROUND(INDIRECT(ADDRESS(ROW()+(0), COLUMN()+(-3), 1))*INDIRECT(ADDRESS(ROW()+(0), COLUMN()+(-1), 1)), 2)</f>
        <v>31478.7</v>
      </c>
    </row>
    <row r="16" spans="1:7" ht="24.00" thickBot="1" customHeight="1">
      <c r="A16" s="14" t="s">
        <v>32</v>
      </c>
      <c r="B16" s="14"/>
      <c r="C16" s="14" t="s">
        <v>33</v>
      </c>
      <c r="D16" s="15">
        <v>1</v>
      </c>
      <c r="E16" s="16" t="s">
        <v>34</v>
      </c>
      <c r="F16" s="17">
        <v>19787.7</v>
      </c>
      <c r="G16" s="17">
        <f ca="1">ROUND(INDIRECT(ADDRESS(ROW()+(0), COLUMN()+(-3), 1))*INDIRECT(ADDRESS(ROW()+(0), COLUMN()+(-1), 1)), 2)</f>
        <v>19787.7</v>
      </c>
    </row>
    <row r="17" spans="1:7" ht="24.00" thickBot="1" customHeight="1">
      <c r="A17" s="14" t="s">
        <v>35</v>
      </c>
      <c r="B17" s="14"/>
      <c r="C17" s="14" t="s">
        <v>36</v>
      </c>
      <c r="D17" s="15">
        <v>1</v>
      </c>
      <c r="E17" s="16" t="s">
        <v>37</v>
      </c>
      <c r="F17" s="17">
        <v>40672.5</v>
      </c>
      <c r="G17" s="17">
        <f ca="1">ROUND(INDIRECT(ADDRESS(ROW()+(0), COLUMN()+(-3), 1))*INDIRECT(ADDRESS(ROW()+(0), COLUMN()+(-1), 1)), 2)</f>
        <v>40672.5</v>
      </c>
    </row>
    <row r="18" spans="1:7" ht="13.50" thickBot="1" customHeight="1">
      <c r="A18" s="14" t="s">
        <v>38</v>
      </c>
      <c r="B18" s="14"/>
      <c r="C18" s="14" t="s">
        <v>39</v>
      </c>
      <c r="D18" s="15">
        <v>2.705</v>
      </c>
      <c r="E18" s="16" t="s">
        <v>40</v>
      </c>
      <c r="F18" s="17">
        <v>1027.78</v>
      </c>
      <c r="G18" s="17">
        <f ca="1">ROUND(INDIRECT(ADDRESS(ROW()+(0), COLUMN()+(-3), 1))*INDIRECT(ADDRESS(ROW()+(0), COLUMN()+(-1), 1)), 2)</f>
        <v>2780.14</v>
      </c>
    </row>
    <row r="19" spans="1:7" ht="13.50" thickBot="1" customHeight="1">
      <c r="A19" s="14" t="s">
        <v>41</v>
      </c>
      <c r="B19" s="14"/>
      <c r="C19" s="18" t="s">
        <v>42</v>
      </c>
      <c r="D19" s="19">
        <v>2.705</v>
      </c>
      <c r="E19" s="20" t="s">
        <v>43</v>
      </c>
      <c r="F19" s="21">
        <v>746.17</v>
      </c>
      <c r="G19" s="21">
        <f ca="1">ROUND(INDIRECT(ADDRESS(ROW()+(0), COLUMN()+(-3), 1))*INDIRECT(ADDRESS(ROW()+(0), COLUMN()+(-1), 1)), 2)</f>
        <v>2018.39</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473203</v>
      </c>
      <c r="G20" s="24">
        <f ca="1">ROUND(INDIRECT(ADDRESS(ROW()+(0), COLUMN()+(-3), 1))*INDIRECT(ADDRESS(ROW()+(0), COLUMN()+(-1), 1))/100, 2)</f>
        <v>9464.06</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482667</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