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<sst xmlns="http://schemas.openxmlformats.org/spreadsheetml/2006/main" count="36" uniqueCount="36">
  <si>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</si>
  <si>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TIP010</t>
  </si>
  <si>
    <t xml:space="preserve">U</t>
  </si>
  <si>
    <t xml:space="preserve">Branchement.</t>
  </si>
  <si>
    <r>
      <rPr>
        <sz val="8.25"/>
        <color rgb="FF000000"/>
        <rFont val="Arial"/>
        <family val="2"/>
      </rPr>
      <t xml:space="preserve">Branchement pour stockage d'eau contre les incendies de 4 m de longueur, qui unit le réseau général de distribution d'eau potable ou le réseau général de distribution d'eau contre les incendies de l'entreprise fournisseuse avec l'installation de protection contre les incendies, constitué d'une tuyauterie d'acier galvanisé, de 1 1/2" DN 40 mm de diamètre placée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Comprend l'armoire homologué par la Compagnie Fournisseuse pour sa mise en place dans la façade, la vanne à opercule en fonte avec platine, les filets mâles, les pièces spéciales et la bride pleine. Le prix ne comprend le levage de la structure de chaussée existante, l'excavation, le remblai proprement dit ni le repositionnement postérieur du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</si>
  <si>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</si>
  <si>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</si>
  <si>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</si>
  <si>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</si>
  <si>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</si>
  <si>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</si>
  <si>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</si>
  <si>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</si>
  <si>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</si>
  <si>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mt41aco010f</t>
  </si>
  <si>
    <t xml:space="preserve">Arrivée en acier galvanisé avec soudure, 1 1/2" DN 40 mm. Comprend la vanne à opercule en fonte avec platine, les filets mâles, les pièces spéciales et la bride pleine.</t>
  </si>
  <si>
    <t xml:space="preserve">m</t>
  </si>
  <si>
    <t xml:space="preserve">mt41aco040</t>
  </si>
  <si>
    <t xml:space="preserve">Armoire métallique pour l'arrivée d'eau contre les incendies avec porte pleine et serrure spéciale pour carré de manoeuvre, homologuée par l'Entreprise Fournisseur.</t>
  </si>
  <si>
    <t xml:space="preserve">U</t>
  </si>
  <si>
    <t xml:space="preserve">mq02rop020</t>
  </si>
  <si>
    <t xml:space="preserve">Pilonneuse vibrante à guidage manuel, de 80 kg, avec plaque de 30x30 cm.</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</si>
  <si>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</si>
  <si>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</si>
  <si>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</si>
  <si>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</si>
  <si>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</si>
  <si>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</si>
  <si>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</si>
  <si>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</si>
  <si>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</si>
  <si>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</si>
  <si>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</si>
  <si>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</si>
  <si>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11.249,40F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</si>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</sst>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7.18"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0.505</v>
      </c>
      <c r="E9" s="11" t="s">
        <v>13</v>
      </c>
      <c r="F9" s="13">
        <v>9689.73</v>
      </c>
      <c r="G9" s="13">
        <f ca="1">ROUND(INDIRECT(ADDRESS(ROW()+(0), COLUMN()+(-3), 1))*INDIRECT(ADDRESS(ROW()+(0), COLUMN()+(-1), 1)), 2)</f>
        <v>4893.31</v>
      </c>
    </row>
    <row r="10" spans="1:7" ht="24.00" thickBot="1" customHeight="1">
      <c r="A10" s="14" t="s">
        <v>14</v>
      </c>
      <c r="B10" s="14"/>
      <c r="C10" s="14" t="s">
        <v>15</v>
      </c>
      <c r="D10" s="15">
        <v>4.2</v>
      </c>
      <c r="E10" s="16" t="s">
        <v>16</v>
      </c>
      <c r="F10" s="17">
        <v>9070.92</v>
      </c>
      <c r="G10" s="17">
        <f ca="1">ROUND(INDIRECT(ADDRESS(ROW()+(0), COLUMN()+(-3), 1))*INDIRECT(ADDRESS(ROW()+(0), COLUMN()+(-1), 1)), 2)</f>
        <v>38097.9</v>
      </c>
    </row>
    <row r="11" spans="1:7" ht="24.00" thickBot="1" customHeight="1">
      <c r="A11" s="14" t="s">
        <v>17</v>
      </c>
      <c r="B11" s="14"/>
      <c r="C11" s="14" t="s">
        <v>18</v>
      </c>
      <c r="D11" s="15">
        <v>1</v>
      </c>
      <c r="E11" s="16" t="s">
        <v>19</v>
      </c>
      <c r="F11" s="17">
        <v>152513</v>
      </c>
      <c r="G11" s="17">
        <f ca="1">ROUND(INDIRECT(ADDRESS(ROW()+(0), COLUMN()+(-3), 1))*INDIRECT(ADDRESS(ROW()+(0), COLUMN()+(-1), 1)), 2)</f>
        <v>152513</v>
      </c>
    </row>
    <row r="12" spans="1:7" ht="13.50" thickBot="1" customHeight="1">
      <c r="A12" s="14" t="s">
        <v>20</v>
      </c>
      <c r="B12" s="14"/>
      <c r="C12" s="14" t="s">
        <v>21</v>
      </c>
      <c r="D12" s="15">
        <v>0.379</v>
      </c>
      <c r="E12" s="16" t="s">
        <v>22</v>
      </c>
      <c r="F12" s="17">
        <v>1920.8</v>
      </c>
      <c r="G12" s="17">
        <f ca="1">ROUND(INDIRECT(ADDRESS(ROW()+(0), COLUMN()+(-3), 1))*INDIRECT(ADDRESS(ROW()+(0), COLUMN()+(-1), 1)), 2)</f>
        <v>727.98</v>
      </c>
    </row>
    <row r="13" spans="1:7" ht="13.50" thickBot="1" customHeight="1">
      <c r="A13" s="14" t="s">
        <v>23</v>
      </c>
      <c r="B13" s="14"/>
      <c r="C13" s="14" t="s">
        <v>24</v>
      </c>
      <c r="D13" s="15">
        <v>0.208</v>
      </c>
      <c r="E13" s="16" t="s">
        <v>25</v>
      </c>
      <c r="F13" s="17">
        <v>720.23</v>
      </c>
      <c r="G13" s="17">
        <f ca="1">ROUND(INDIRECT(ADDRESS(ROW()+(0), COLUMN()+(-3), 1))*INDIRECT(ADDRESS(ROW()+(0), COLUMN()+(-1), 1)), 2)</f>
        <v>149.81</v>
      </c>
    </row>
    <row r="14" spans="1:7" ht="13.50" thickBot="1" customHeight="1">
      <c r="A14" s="14" t="s">
        <v>26</v>
      </c>
      <c r="B14" s="14"/>
      <c r="C14" s="14" t="s">
        <v>27</v>
      </c>
      <c r="D14" s="15">
        <v>13.523</v>
      </c>
      <c r="E14" s="16" t="s">
        <v>28</v>
      </c>
      <c r="F14" s="17">
        <v>1027.78</v>
      </c>
      <c r="G14" s="17">
        <f ca="1">ROUND(INDIRECT(ADDRESS(ROW()+(0), COLUMN()+(-3), 1))*INDIRECT(ADDRESS(ROW()+(0), COLUMN()+(-1), 1)), 2)</f>
        <v>13898.7</v>
      </c>
    </row>
    <row r="15" spans="1:7" ht="13.50" thickBot="1" customHeight="1">
      <c r="A15" s="14" t="s">
        <v>29</v>
      </c>
      <c r="B15" s="14"/>
      <c r="C15" s="18" t="s">
        <v>30</v>
      </c>
      <c r="D15" s="19">
        <v>8.114</v>
      </c>
      <c r="E15" s="20" t="s">
        <v>31</v>
      </c>
      <c r="F15" s="21">
        <v>746.17</v>
      </c>
      <c r="G15" s="21">
        <f ca="1">ROUND(INDIRECT(ADDRESS(ROW()+(0), COLUMN()+(-3), 1))*INDIRECT(ADDRESS(ROW()+(0), COLUMN()+(-1), 1)), 2)</f>
        <v>6054.42</v>
      </c>
    </row>
    <row r="16" spans="1:7" ht="13.50" thickBot="1" customHeight="1">
      <c r="A16" s="18"/>
      <c r="B16" s="18"/>
      <c r="C16" s="5" t="s">
        <v>32</v>
      </c>
      <c r="D16" s="22">
        <v>4</v>
      </c>
      <c r="E16" s="23" t="s">
        <v>33</v>
      </c>
      <c r="F16" s="24">
        <f ca="1">ROUND(SUM(INDIRECT(ADDRESS(ROW()+(-1), COLUMN()+(1), 1)),INDIRECT(ADDRESS(ROW()+(-2), COLUMN()+(1), 1)),INDIRECT(ADDRESS(ROW()+(-3), COLUMN()+(1), 1)),INDIRECT(ADDRESS(ROW()+(-4), COLUMN()+(1), 1)),INDIRECT(ADDRESS(ROW()+(-5), COLUMN()+(1), 1)),INDIRECT(ADDRESS(ROW()+(-6), COLUMN()+(1), 1)),INDIRECT(ADDRESS(ROW()+(-7), COLUMN()+(1), 1))), 2)</f>
        <v>216335</v>
      </c>
      <c r="G16" s="24">
        <f ca="1">ROUND(INDIRECT(ADDRESS(ROW()+(0), COLUMN()+(-3), 1))*INDIRECT(ADDRESS(ROW()+(0), COLUMN()+(-1), 1))/100, 2)</f>
        <v>8653.38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224988</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