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<sst xmlns="http://schemas.openxmlformats.org/spreadsheetml/2006/main" count="24" uniqueCount="24">
  <si>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</si>
  <si>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TLS020</t>
  </si>
  <si>
    <t xml:space="preserve">U</t>
  </si>
  <si>
    <t xml:space="preserve">Tuile solaire photovoltaïque plate.</t>
  </si>
  <si>
    <r>
      <rPr>
        <sz val="8.25"/>
        <color rgb="FF000000"/>
        <rFont val="Arial"/>
        <family val="2"/>
      </rPr>
      <t xml:space="preserve">Tuile solaire photovoltaïque plate à cellules en silicium monocristallin, couleur noire, puissance maximale (Wp) 42 W, tension à pleine puissance (Vmp) 4,68 V, courant à pleine puissance (Imp) 9,7 A, tension dans circuit ouvert (Voc) 5,42 V, courant de court-circuit (Isc) 10,18 A, efficacité 14,99%, 8 cellules de 156x156 mm, vitre extérieure en verre trempé de 4 mm d'épaisseur, couche adhésive de butyral de polyvinyle (PVB), couche postérieure en verre trempé de 4 mm d'épaisseur, température de travail -40°C jusqu'à 85°C, dimensions 705x410x9 mm, résistance à la charge du vent 245 kg/m², résistance à la charge de la neige 551 kg/m², poids 6,67 kg, avec boîte de connexions avec diodes, câbles polarisés de 4 mm² de section et 450 mm de longueur et connecteurs MC4. Comprend les accessoires de montage et le matériel de connexion électrique.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</si>
  <si>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</si>
  <si>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</si>
  <si>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</si>
  <si>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</si>
  <si>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</si>
  <si>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</si>
  <si>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mt35sol100aa</t>
  </si>
  <si>
    <t xml:space="preserve">Tuile solaire photovoltaïque plate à cellules en silicium monocristallin, couleur noire, puissance maximale (Wp) 42 W, tension à pleine puissance (Vmp) 4,68 V, courant à pleine puissance (Imp) 9,7 A, tension dans circuit ouvert (Voc) 5,42 V, courant de court-circuit (Isc) 10,18 A, efficacité 14,99%, 8 cellules de 156x156 mm, vitre extérieure en verre trempé de 4 mm d'épaisseur, couche adhésive de butyral de polyvinyle (PVB), couche postérieure en verre trempé de 4 mm d'épaisseur, température de travail -40°C jusqu'à 85°C, dimensions 705x410x9 mm, résistance à la charge du vent 245 kg/m², résistance à la charge de la neige 551 kg/m², poids 6,67 kg, avec boîte de connexions avec diodes, câbles polarisés de 4 mm² de section et 450 mm de longueur et connecteurs MC4.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</si>
  <si>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</si>
  <si>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</si>
  <si>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</si>
  <si>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</si>
  <si>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mo102</t>
  </si>
  <si>
    <t xml:space="preserve">Ouvrier professionnel II/OP électricien.</t>
  </si>
  <si>
    <t xml:space="preserve">h</t>
  </si>
  <si>
    <t xml:space="preserve">Frais de chantier des unités d'ouvrage</t>
  </si>
  <si>
    <t xml:space="preserve">%</t>
  </si>
  <si>
    <t xml:space="preserve">Coût d'entretien décennal: 6.120,09F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</si>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</sst>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7.52" customWidth="1"/>
    <col min="4" max="4" width="8.16" customWidth="1"/>
    <col min="5" max="5" width="5.44" customWidth="1"/>
    <col min="6" max="6" width="14.96" customWidth="1"/>
    <col min="7" max="7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76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97.5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49544.8</v>
      </c>
      <c r="G9" s="13">
        <f ca="1">ROUND(INDIRECT(ADDRESS(ROW()+(0), COLUMN()+(-3), 1))*INDIRECT(ADDRESS(ROW()+(0), COLUMN()+(-1), 1)), 2)</f>
        <v>49544.8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0.257</v>
      </c>
      <c r="E10" s="16" t="s">
        <v>16</v>
      </c>
      <c r="F10" s="17">
        <v>1027.78</v>
      </c>
      <c r="G10" s="17">
        <f ca="1">ROUND(INDIRECT(ADDRESS(ROW()+(0), COLUMN()+(-3), 1))*INDIRECT(ADDRESS(ROW()+(0), COLUMN()+(-1), 1)), 2)</f>
        <v>264.14</v>
      </c>
    </row>
    <row r="11" spans="1:7" ht="13.50" thickBot="1" customHeight="1">
      <c r="A11" s="14" t="s">
        <v>17</v>
      </c>
      <c r="B11" s="14"/>
      <c r="C11" s="18" t="s">
        <v>18</v>
      </c>
      <c r="D11" s="19">
        <v>0.257</v>
      </c>
      <c r="E11" s="20" t="s">
        <v>19</v>
      </c>
      <c r="F11" s="21">
        <v>746.17</v>
      </c>
      <c r="G11" s="21">
        <f ca="1">ROUND(INDIRECT(ADDRESS(ROW()+(0), COLUMN()+(-3), 1))*INDIRECT(ADDRESS(ROW()+(0), COLUMN()+(-1), 1)), 2)</f>
        <v>191.77</v>
      </c>
    </row>
    <row r="12" spans="1:7" ht="13.50" thickBot="1" customHeight="1">
      <c r="A12" s="18"/>
      <c r="B12" s="18"/>
      <c r="C12" s="5" t="s">
        <v>20</v>
      </c>
      <c r="D12" s="22">
        <v>2</v>
      </c>
      <c r="E12" s="23" t="s">
        <v>21</v>
      </c>
      <c r="F12" s="24">
        <f ca="1">ROUND(SUM(INDIRECT(ADDRESS(ROW()+(-1), COLUMN()+(1), 1)),INDIRECT(ADDRESS(ROW()+(-2), COLUMN()+(1), 1)),INDIRECT(ADDRESS(ROW()+(-3), COLUMN()+(1), 1))), 2)</f>
        <v>50000.7</v>
      </c>
      <c r="G12" s="24">
        <f ca="1">ROUND(INDIRECT(ADDRESS(ROW()+(0), COLUMN()+(-3), 1))*INDIRECT(ADDRESS(ROW()+(0), COLUMN()+(-1), 1))/100, 2)</f>
        <v>1000.01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51000.7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