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<sst xmlns="http://schemas.openxmlformats.org/spreadsheetml/2006/main" count="33" uniqueCount="33">
  <si>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</si>
  <si>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TVP230</t>
  </si>
  <si>
    <t xml:space="preserve">U</t>
  </si>
  <si>
    <t xml:space="preserve">Unité eau-eau, pompe à chaleur géothermique, pour chauffage.</t>
  </si>
  <si>
    <r>
      <rPr>
        <sz val="8.25"/>
        <color rgb="FF000000"/>
        <rFont val="Arial"/>
        <family val="2"/>
      </rPr>
      <t xml:space="preserve">Pompe à chaleur, eau-eau, géothermique, alimentation monophasée à 230 V, puissance calorifique nominale 6,9 kW (température d'entrée de l'eau au condensateur 30°C, température de sortie de l'eau du condensateur 35°C, température d'entrée de l'eau à l'évaporateur 10°C, température de sortie de l'eau de l'évaporateur 7°C) (COP 4,9), puissance sonore 46 dBA, dimensions 1200x690x600 mm, poids 139 kg, pour gaz R-407C, avec pompes de circulation pour les circuits primaire et secondaire, compresseur de type scroll, contrôle de l'équilibre énergétique avec sonde extérieure, écran d'information graphique, résistance électrique sélectionnable pour 2, 4 ou 6 kW, échangeur à plaques en acier inoxydable, pressostat différentiel de débit, filtre, manomètres, vanne de sécurité et purgeur d'air automatique. Totalement montée, connectée et mise en marche par l'entreprise installatrice pour le contrôle de son bon fonctionnement.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</si>
  <si>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</si>
  <si>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</si>
  <si>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</si>
  <si>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</si>
  <si>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</si>
  <si>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</si>
  <si>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mt42bcg005a</t>
  </si>
  <si>
    <t xml:space="preserve">Pompe à chaleur, eau-eau, géothermique, alimentation monophasée à 230 V, puissance calorifique nominale 6,9 kW (température d'entrée de l'eau au condensateur 30°C, température de sortie de l'eau du condensateur 35°C, température d'entrée de l'eau à l'évaporateur 10°C, température de sortie de l'eau de l'évaporateur 7°C) (COP 4,9), puissance sonore 46 dBA, dimensions 1200x690x600 mm, poids 139 kg, pour gaz R-407C, avec pompes de circulation pour les circuits primaire et secondaire, compresseur de type scroll, contrôle de l'équilibre énergétique avec sonde extérieure, écran d'information graphique, résistance électrique sélectionnable pour 2, 4 ou 6 kW, échangeur à plaques en acier inoxydable, pressostat différentiel de débit, filtre, manomètres, vanne de sécurité et purgeur d'air automatique.</t>
  </si>
  <si>
    <t xml:space="preserve">U</t>
  </si>
  <si>
    <t xml:space="preserve">mt37www050e</t>
  </si>
  <si>
    <t xml:space="preserve">Manchon antivibration, en caoutchouc, avec filet de 1 1/4", pour une pression maximale de travail de 10 bar.</t>
  </si>
  <si>
    <t xml:space="preserve">U</t>
  </si>
  <si>
    <t xml:space="preserve">mt42www050</t>
  </si>
  <si>
    <t xml:space="preserve">Thermomètre bimétallique, diamètre de sphère de 100 mm, avec prise verticale, avec tube plongeur en 1/2", échelle de température de 0 à 120°C.</t>
  </si>
  <si>
    <t xml:space="preserve">U</t>
  </si>
  <si>
    <t xml:space="preserve">mt37sve010e</t>
  </si>
  <si>
    <t xml:space="preserve">Vanne à sphère en laiton nickelé à visser de 1 1/4".</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</si>
  <si>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</si>
  <si>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</si>
  <si>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</si>
  <si>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</si>
  <si>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</si>
  <si>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</si>
  <si>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</si>
  <si>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</si>
  <si>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</si>
  <si>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4.162.919,30F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</si>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</sst>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7" t="s">
        <v>12</v>
      </c>
      <c r="E9" s="9">
        <v>1</v>
      </c>
      <c r="F9" s="11" t="s">
        <v>13</v>
      </c>
      <c r="G9" s="13">
        <v>6.05359e+06</v>
      </c>
      <c r="H9" s="13">
        <f ca="1">ROUND(INDIRECT(ADDRESS(ROW()+(0), COLUMN()+(-3), 1))*INDIRECT(ADDRESS(ROW()+(0), COLUMN()+(-1), 1)), 2)</f>
        <v>6.05359e+06</v>
      </c>
    </row>
    <row r="10" spans="1:8" ht="24.00" thickBot="1" customHeight="1">
      <c r="A10" s="14" t="s">
        <v>14</v>
      </c>
      <c r="B10" s="14"/>
      <c r="C10" s="14"/>
      <c r="D10" s="14" t="s">
        <v>15</v>
      </c>
      <c r="E10" s="15">
        <v>4</v>
      </c>
      <c r="F10" s="16" t="s">
        <v>16</v>
      </c>
      <c r="G10" s="17">
        <v>35158.1</v>
      </c>
      <c r="H10" s="17">
        <f ca="1">ROUND(INDIRECT(ADDRESS(ROW()+(0), COLUMN()+(-3), 1))*INDIRECT(ADDRESS(ROW()+(0), COLUMN()+(-1), 1)), 2)</f>
        <v>140632</v>
      </c>
    </row>
    <row r="11" spans="1:8" ht="24.00" thickBot="1" customHeight="1">
      <c r="A11" s="14" t="s">
        <v>17</v>
      </c>
      <c r="B11" s="14"/>
      <c r="C11" s="14"/>
      <c r="D11" s="14" t="s">
        <v>18</v>
      </c>
      <c r="E11" s="15">
        <v>2</v>
      </c>
      <c r="F11" s="16" t="s">
        <v>19</v>
      </c>
      <c r="G11" s="17">
        <v>51739.3</v>
      </c>
      <c r="H11" s="17">
        <f ca="1">ROUND(INDIRECT(ADDRESS(ROW()+(0), COLUMN()+(-3), 1))*INDIRECT(ADDRESS(ROW()+(0), COLUMN()+(-1), 1)), 2)</f>
        <v>103479</v>
      </c>
    </row>
    <row r="12" spans="1:8" ht="13.50" thickBot="1" customHeight="1">
      <c r="A12" s="14" t="s">
        <v>20</v>
      </c>
      <c r="B12" s="14"/>
      <c r="C12" s="14"/>
      <c r="D12" s="14" t="s">
        <v>21</v>
      </c>
      <c r="E12" s="15">
        <v>4</v>
      </c>
      <c r="F12" s="16" t="s">
        <v>22</v>
      </c>
      <c r="G12" s="17">
        <v>15872.7</v>
      </c>
      <c r="H12" s="17">
        <f ca="1">ROUND(INDIRECT(ADDRESS(ROW()+(0), COLUMN()+(-3), 1))*INDIRECT(ADDRESS(ROW()+(0), COLUMN()+(-1), 1)), 2)</f>
        <v>63490.8</v>
      </c>
    </row>
    <row r="13" spans="1:8" ht="13.50" thickBot="1" customHeight="1">
      <c r="A13" s="14" t="s">
        <v>23</v>
      </c>
      <c r="B13" s="14"/>
      <c r="C13" s="14"/>
      <c r="D13" s="14" t="s">
        <v>24</v>
      </c>
      <c r="E13" s="15">
        <v>8.925</v>
      </c>
      <c r="F13" s="16" t="s">
        <v>25</v>
      </c>
      <c r="G13" s="17">
        <v>1027.78</v>
      </c>
      <c r="H13" s="17">
        <f ca="1">ROUND(INDIRECT(ADDRESS(ROW()+(0), COLUMN()+(-3), 1))*INDIRECT(ADDRESS(ROW()+(0), COLUMN()+(-1), 1)), 2)</f>
        <v>9172.94</v>
      </c>
    </row>
    <row r="14" spans="1:8" ht="13.50" thickBot="1" customHeight="1">
      <c r="A14" s="14" t="s">
        <v>26</v>
      </c>
      <c r="B14" s="14"/>
      <c r="C14" s="14"/>
      <c r="D14" s="18" t="s">
        <v>27</v>
      </c>
      <c r="E14" s="19">
        <v>8.925</v>
      </c>
      <c r="F14" s="20" t="s">
        <v>28</v>
      </c>
      <c r="G14" s="21">
        <v>746.17</v>
      </c>
      <c r="H14" s="21">
        <f ca="1">ROUND(INDIRECT(ADDRESS(ROW()+(0), COLUMN()+(-3), 1))*INDIRECT(ADDRESS(ROW()+(0), COLUMN()+(-1), 1)), 2)</f>
        <v>6659.57</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6.37702e+06</v>
      </c>
      <c r="H15" s="24">
        <f ca="1">ROUND(INDIRECT(ADDRESS(ROW()+(0), COLUMN()+(-3), 1))*INDIRECT(ADDRESS(ROW()+(0), COLUMN()+(-1), 1))/100, 2)</f>
        <v>127540</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6.50456e+06</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