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<sst xmlns="http://schemas.openxmlformats.org/spreadsheetml/2006/main" count="33" uniqueCount="33">
  <si>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</si>
  <si>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VPO020</t>
  </si>
  <si>
    <t xml:space="preserve">m²</t>
  </si>
  <si>
    <t xml:space="preserve">Terrasse deck en bois.</t>
  </si>
  <si>
    <r>
      <rPr>
        <sz val="8.25"/>
        <color rgb="FF000000"/>
        <rFont val="Arial"/>
        <family val="2"/>
      </rPr>
      <t xml:space="preserve">Terrasse deck constituée de lames en bois massif de pin maritime (Pinus pinaster), traité en autoclave, de 20x95x2050 mm, couleur marron, avec classe d'emploi 4, selon NF EN 335, fixées par le système de fixation visible, sur lambourdes en bois de pin maritime (Pinus pinaster), traité en autoclave, avec classe d'emploi 4 selon NF EN 335 de 65x38 mm, séparées de 50 cm entre eux. Comprend les vis autoforeuses en acier inoxydable pour la fixation des planches aux lambourdes. Le prix ne comprend pas le dallage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</si>
  <si>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</si>
  <si>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</si>
  <si>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</si>
  <si>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</si>
  <si>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</si>
  <si>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</si>
  <si>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mt18mva015e</t>
  </si>
  <si>
    <t xml:space="preserve">Lambourde de 65x38 mm de section, en bois de pin maritime (Pinus pinaster), traité en autoclave, avec classe d'emploi 4, selon NF EN 335, finition brossée, avec une humidité inférieure à 20%.</t>
  </si>
  <si>
    <t xml:space="preserve">m</t>
  </si>
  <si>
    <t xml:space="preserve">mt18mtf030ayp</t>
  </si>
  <si>
    <t xml:space="preserve">Lames en bois massif de pin maritime (Pinus pinaster), traité en autoclave, par la méthode Bethell, de 20x95x2050 mm, couleur marron, avec classe d'emploi 4, selon NF EN 335, pour brossage et application d'un traitement protecteur et décoratif sur site.</t>
  </si>
  <si>
    <t xml:space="preserve">m²</t>
  </si>
  <si>
    <t xml:space="preserve">mt18mva095</t>
  </si>
  <si>
    <t xml:space="preserve">Vis autoforeuse en acier inoxydable, avec tête fraisée.</t>
  </si>
  <si>
    <t xml:space="preserve">U</t>
  </si>
  <si>
    <t xml:space="preserve">mt18mva085b</t>
  </si>
  <si>
    <t xml:space="preserve">Cheville expansive métallique et tire-fond, pour la fixation d'éléments en bois sur un support de base en béton.</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</si>
  <si>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</si>
  <si>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</si>
  <si>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</si>
  <si>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</si>
  <si>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</si>
  <si>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</si>
  <si>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</si>
  <si>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</si>
  <si>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</si>
  <si>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16.248,20F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</si>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</sst>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2.1</v>
      </c>
      <c r="F9" s="11" t="s">
        <v>13</v>
      </c>
      <c r="G9" s="13">
        <v>3150.33</v>
      </c>
      <c r="H9" s="13">
        <f ca="1">ROUND(INDIRECT(ADDRESS(ROW()+(0), COLUMN()+(-3), 1))*INDIRECT(ADDRESS(ROW()+(0), COLUMN()+(-1), 1)), 2)</f>
        <v>6615.69</v>
      </c>
    </row>
    <row r="10" spans="1:8" ht="34.50" thickBot="1" customHeight="1">
      <c r="A10" s="14" t="s">
        <v>14</v>
      </c>
      <c r="B10" s="14"/>
      <c r="C10" s="14" t="s">
        <v>15</v>
      </c>
      <c r="D10" s="14"/>
      <c r="E10" s="15">
        <v>1.05</v>
      </c>
      <c r="F10" s="16" t="s">
        <v>16</v>
      </c>
      <c r="G10" s="17">
        <v>13423.1</v>
      </c>
      <c r="H10" s="17">
        <f ca="1">ROUND(INDIRECT(ADDRESS(ROW()+(0), COLUMN()+(-3), 1))*INDIRECT(ADDRESS(ROW()+(0), COLUMN()+(-1), 1)), 2)</f>
        <v>14094.2</v>
      </c>
    </row>
    <row r="11" spans="1:8" ht="13.50" thickBot="1" customHeight="1">
      <c r="A11" s="14" t="s">
        <v>17</v>
      </c>
      <c r="B11" s="14"/>
      <c r="C11" s="14" t="s">
        <v>18</v>
      </c>
      <c r="D11" s="14"/>
      <c r="E11" s="15">
        <v>66</v>
      </c>
      <c r="F11" s="16" t="s">
        <v>19</v>
      </c>
      <c r="G11" s="17">
        <v>133.84</v>
      </c>
      <c r="H11" s="17">
        <f ca="1">ROUND(INDIRECT(ADDRESS(ROW()+(0), COLUMN()+(-3), 1))*INDIRECT(ADDRESS(ROW()+(0), COLUMN()+(-1), 1)), 2)</f>
        <v>8833.44</v>
      </c>
    </row>
    <row r="12" spans="1:8" ht="24.00" thickBot="1" customHeight="1">
      <c r="A12" s="14" t="s">
        <v>20</v>
      </c>
      <c r="B12" s="14"/>
      <c r="C12" s="14" t="s">
        <v>21</v>
      </c>
      <c r="D12" s="14"/>
      <c r="E12" s="15">
        <v>6</v>
      </c>
      <c r="F12" s="16" t="s">
        <v>22</v>
      </c>
      <c r="G12" s="17">
        <v>759.26</v>
      </c>
      <c r="H12" s="17">
        <f ca="1">ROUND(INDIRECT(ADDRESS(ROW()+(0), COLUMN()+(-3), 1))*INDIRECT(ADDRESS(ROW()+(0), COLUMN()+(-1), 1)), 2)</f>
        <v>4555.56</v>
      </c>
    </row>
    <row r="13" spans="1:8" ht="13.50" thickBot="1" customHeight="1">
      <c r="A13" s="14" t="s">
        <v>23</v>
      </c>
      <c r="B13" s="14"/>
      <c r="C13" s="14" t="s">
        <v>24</v>
      </c>
      <c r="D13" s="14"/>
      <c r="E13" s="15">
        <v>0.744</v>
      </c>
      <c r="F13" s="16" t="s">
        <v>25</v>
      </c>
      <c r="G13" s="17">
        <v>1000.07</v>
      </c>
      <c r="H13" s="17">
        <f ca="1">ROUND(INDIRECT(ADDRESS(ROW()+(0), COLUMN()+(-3), 1))*INDIRECT(ADDRESS(ROW()+(0), COLUMN()+(-1), 1)), 2)</f>
        <v>744.05</v>
      </c>
    </row>
    <row r="14" spans="1:8" ht="13.50" thickBot="1" customHeight="1">
      <c r="A14" s="14" t="s">
        <v>26</v>
      </c>
      <c r="B14" s="14"/>
      <c r="C14" s="18" t="s">
        <v>27</v>
      </c>
      <c r="D14" s="18"/>
      <c r="E14" s="19">
        <v>0.744</v>
      </c>
      <c r="F14" s="20" t="s">
        <v>28</v>
      </c>
      <c r="G14" s="21">
        <v>747.53</v>
      </c>
      <c r="H14" s="21">
        <f ca="1">ROUND(INDIRECT(ADDRESS(ROW()+(0), COLUMN()+(-3), 1))*INDIRECT(ADDRESS(ROW()+(0), COLUMN()+(-1), 1)), 2)</f>
        <v>556.16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35399.1</v>
      </c>
      <c r="H15" s="24">
        <f ca="1">ROUND(INDIRECT(ADDRESS(ROW()+(0), COLUMN()+(-3), 1))*INDIRECT(ADDRESS(ROW()+(0), COLUMN()+(-1), 1))/100, 2)</f>
        <v>707.98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36107.1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