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<sst xmlns="http://schemas.openxmlformats.org/spreadsheetml/2006/main" count="39" uniqueCount="39">
  <si>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</si>
  <si>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XAC040</t>
  </si>
  <si>
    <t xml:space="preserve">m</t>
  </si>
  <si>
    <t xml:space="preserve">Collecteur enterré en polyester.</t>
  </si>
  <si>
    <r>
      <rPr>
        <sz val="8.25"/>
        <color rgb="FF000000"/>
        <rFont val="Arial"/>
        <family val="2"/>
      </rPr>
      <t xml:space="preserve">Collecteur enterré dans le terrain non agressif, constitué de tube en polyester renforcé de fibre de verre (PRFV), diamètre nominal 400 mm, rigidité annulaire nominale 5 kN/m². Le prix comprend les équipements, la machinerie et les matériels nécessaires pour le déplacement et la disposition des éléments sur chantier, mais il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</si>
  <si>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</si>
  <si>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</si>
  <si>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</si>
  <si>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</si>
  <si>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</si>
  <si>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</si>
  <si>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mt11ade010aa</t>
  </si>
  <si>
    <t xml:space="preserve">Tube pour assainissement en polyester renforcé de fibre de verre (PRFV), fabriqué par centrifugation, diamètre nominal 400 mm, diamètre extérieur 427 mm, diamètre intérieur 410 mm, rigidité annulaire nominale 5 kN/m², selon NF EN 14364, pression nominale 1 atm, longueur nominale 6 m, y compris le manchon avec joint en EPDM à une extrémité du tube.</t>
  </si>
  <si>
    <t xml:space="preserve">m</t>
  </si>
  <si>
    <t xml:space="preserve">mt11ade100a</t>
  </si>
  <si>
    <t xml:space="preserve">Lubrifiant pour union via un joint élastique de tubes et d'accessoires.</t>
  </si>
  <si>
    <t xml:space="preserve">kg</t>
  </si>
  <si>
    <t xml:space="preserve">mt01ara010a</t>
  </si>
  <si>
    <t xml:space="preserve">Sable avec granulométrie de 0 à 5 mm de diamètre, propre.</t>
  </si>
  <si>
    <t xml:space="preserve">m³</t>
  </si>
  <si>
    <t xml:space="preserve">mq04cag010b</t>
  </si>
  <si>
    <t xml:space="preserve">Camion grue jusqu'à 10 t de charge maximale.</t>
  </si>
  <si>
    <t xml:space="preserve">h</t>
  </si>
  <si>
    <t xml:space="preserve">mq01ret020b</t>
  </si>
  <si>
    <t xml:space="preserve">Rétro chargeuse sur pneus, de 70 kW.</t>
  </si>
  <si>
    <t xml:space="preserve">h</t>
  </si>
  <si>
    <t xml:space="preserve">mq02rop020</t>
  </si>
  <si>
    <t xml:space="preserve">Pilonneuse vibrante à guidage manuel, de 80 kg, avec plaque de 30x30 cm.</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</si>
  <si>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</si>
  <si>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</si>
  <si>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</si>
  <si>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</si>
  <si>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</si>
  <si>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</si>
  <si>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</si>
  <si>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</si>
  <si>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</si>
  <si>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3.987,64F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</si>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</sst>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76.50"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81494.6</v>
      </c>
      <c r="G9" s="13">
        <f ca="1">ROUND(INDIRECT(ADDRESS(ROW()+(0), COLUMN()+(-3), 1))*INDIRECT(ADDRESS(ROW()+(0), COLUMN()+(-1), 1)), 2)</f>
        <v>85569.4</v>
      </c>
    </row>
    <row r="10" spans="1:7" ht="13.50" thickBot="1" customHeight="1">
      <c r="A10" s="14" t="s">
        <v>14</v>
      </c>
      <c r="B10" s="14"/>
      <c r="C10" s="14" t="s">
        <v>15</v>
      </c>
      <c r="D10" s="15">
        <v>0.007</v>
      </c>
      <c r="E10" s="16" t="s">
        <v>16</v>
      </c>
      <c r="F10" s="17">
        <v>20414.3</v>
      </c>
      <c r="G10" s="17">
        <f ca="1">ROUND(INDIRECT(ADDRESS(ROW()+(0), COLUMN()+(-3), 1))*INDIRECT(ADDRESS(ROW()+(0), COLUMN()+(-1), 1)), 2)</f>
        <v>142.9</v>
      </c>
    </row>
    <row r="11" spans="1:7" ht="13.50" thickBot="1" customHeight="1">
      <c r="A11" s="14" t="s">
        <v>17</v>
      </c>
      <c r="B11" s="14"/>
      <c r="C11" s="14" t="s">
        <v>18</v>
      </c>
      <c r="D11" s="15">
        <v>0.541</v>
      </c>
      <c r="E11" s="16" t="s">
        <v>19</v>
      </c>
      <c r="F11" s="17">
        <v>9899.57</v>
      </c>
      <c r="G11" s="17">
        <f ca="1">ROUND(INDIRECT(ADDRESS(ROW()+(0), COLUMN()+(-3), 1))*INDIRECT(ADDRESS(ROW()+(0), COLUMN()+(-1), 1)), 2)</f>
        <v>5355.67</v>
      </c>
    </row>
    <row r="12" spans="1:7" ht="13.50" thickBot="1" customHeight="1">
      <c r="A12" s="14" t="s">
        <v>20</v>
      </c>
      <c r="B12" s="14"/>
      <c r="C12" s="14" t="s">
        <v>21</v>
      </c>
      <c r="D12" s="15">
        <v>0.119</v>
      </c>
      <c r="E12" s="16" t="s">
        <v>22</v>
      </c>
      <c r="F12" s="17">
        <v>31338.9</v>
      </c>
      <c r="G12" s="17">
        <f ca="1">ROUND(INDIRECT(ADDRESS(ROW()+(0), COLUMN()+(-3), 1))*INDIRECT(ADDRESS(ROW()+(0), COLUMN()+(-1), 1)), 2)</f>
        <v>3729.33</v>
      </c>
    </row>
    <row r="13" spans="1:7" ht="13.50" thickBot="1" customHeight="1">
      <c r="A13" s="14" t="s">
        <v>23</v>
      </c>
      <c r="B13" s="14"/>
      <c r="C13" s="14" t="s">
        <v>24</v>
      </c>
      <c r="D13" s="15">
        <v>0.075</v>
      </c>
      <c r="E13" s="16" t="s">
        <v>25</v>
      </c>
      <c r="F13" s="17">
        <v>20437.5</v>
      </c>
      <c r="G13" s="17">
        <f ca="1">ROUND(INDIRECT(ADDRESS(ROW()+(0), COLUMN()+(-3), 1))*INDIRECT(ADDRESS(ROW()+(0), COLUMN()+(-1), 1)), 2)</f>
        <v>1532.81</v>
      </c>
    </row>
    <row r="14" spans="1:7" ht="13.50" thickBot="1" customHeight="1">
      <c r="A14" s="14" t="s">
        <v>26</v>
      </c>
      <c r="B14" s="14"/>
      <c r="C14" s="14" t="s">
        <v>27</v>
      </c>
      <c r="D14" s="15">
        <v>0.446</v>
      </c>
      <c r="E14" s="16" t="s">
        <v>28</v>
      </c>
      <c r="F14" s="17">
        <v>1958.68</v>
      </c>
      <c r="G14" s="17">
        <f ca="1">ROUND(INDIRECT(ADDRESS(ROW()+(0), COLUMN()+(-3), 1))*INDIRECT(ADDRESS(ROW()+(0), COLUMN()+(-1), 1)), 2)</f>
        <v>873.57</v>
      </c>
    </row>
    <row r="15" spans="1:7" ht="13.50" thickBot="1" customHeight="1">
      <c r="A15" s="14" t="s">
        <v>29</v>
      </c>
      <c r="B15" s="14"/>
      <c r="C15" s="14" t="s">
        <v>30</v>
      </c>
      <c r="D15" s="15">
        <v>0.392</v>
      </c>
      <c r="E15" s="16" t="s">
        <v>31</v>
      </c>
      <c r="F15" s="17">
        <v>1000.07</v>
      </c>
      <c r="G15" s="17">
        <f ca="1">ROUND(INDIRECT(ADDRESS(ROW()+(0), COLUMN()+(-3), 1))*INDIRECT(ADDRESS(ROW()+(0), COLUMN()+(-1), 1)), 2)</f>
        <v>392.03</v>
      </c>
    </row>
    <row r="16" spans="1:7" ht="13.50" thickBot="1" customHeight="1">
      <c r="A16" s="14" t="s">
        <v>32</v>
      </c>
      <c r="B16" s="14"/>
      <c r="C16" s="18" t="s">
        <v>33</v>
      </c>
      <c r="D16" s="19">
        <v>0.188</v>
      </c>
      <c r="E16" s="20" t="s">
        <v>34</v>
      </c>
      <c r="F16" s="21">
        <v>747.53</v>
      </c>
      <c r="G16" s="21">
        <f ca="1">ROUND(INDIRECT(ADDRESS(ROW()+(0), COLUMN()+(-3), 1))*INDIRECT(ADDRESS(ROW()+(0), COLUMN()+(-1), 1)), 2)</f>
        <v>140.54</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97736.2</v>
      </c>
      <c r="G17" s="24">
        <f ca="1">ROUND(INDIRECT(ADDRESS(ROW()+(0), COLUMN()+(-3), 1))*INDIRECT(ADDRESS(ROW()+(0), COLUMN()+(-1), 1))/100, 2)</f>
        <v>1954.72</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99690.9</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