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<sst xmlns="http://schemas.openxmlformats.org/spreadsheetml/2006/main" count="51" uniqueCount="51">
  <si>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</si>
  <si>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XAN050</t>
  </si>
  <si>
    <t xml:space="preserve">m</t>
  </si>
  <si>
    <t xml:space="preserve">Caniveau préfabriqué.</t>
  </si>
  <si>
    <r>
      <rPr>
        <sz val="8.25"/>
        <color rgb="FF000000"/>
        <rFont val="Arial"/>
        <family val="2"/>
      </rPr>
      <t xml:space="preserve">Caniveau constitué de pièces préfabriquées en béton de section trapézoïdale, de 30/20x22x100 cm, unies par joint emboîtée, placées sur un dallage en béton massif BCN: CPJ-CEM II/A 32,5 - P - B 20 - 15/25 - E: 1 - NA - P 18-305 de 15 cm d'épaisseur.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</si>
  <si>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</si>
  <si>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</si>
  <si>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</si>
  <si>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</si>
  <si>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</si>
  <si>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</si>
  <si>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mt10hmf040iaeg</t>
  </si>
  <si>
    <t xml:space="preserve">Béton non armé prêt à l'emploi BCN: CPJ-CEM II/A 32,5 - P - B 20 - 15/25 - E: 1 - NA - P 18-305.</t>
  </si>
  <si>
    <t xml:space="preserve">m³</t>
  </si>
  <si>
    <t xml:space="preserve">mt11cun010a</t>
  </si>
  <si>
    <t xml:space="preserve">Caniveau préfabriqué en béton de section trapézoïdale, pour la récupération des eaux, de 30/20x22x100 cm, avec jonction par emboîtement.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</si>
  <si>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</si>
  <si>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</si>
  <si>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</si>
  <si>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</si>
  <si>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</si>
  <si>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</si>
  <si>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</si>
  <si>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</si>
  <si>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</si>
  <si>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</si>
  <si>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mt09lec020a</t>
  </si>
  <si>
    <t xml:space="preserve">Lait de ciment CEM II/B-P 32,5 N 1/2.</t>
  </si>
  <si>
    <t xml:space="preserve">m³</t>
  </si>
  <si>
    <t xml:space="preserve">mq02rod010d</t>
  </si>
  <si>
    <t xml:space="preserve">Plaque vibrante à guidage manuel, de 300 kg, largeur de travail 70 cm, réversible.</t>
  </si>
  <si>
    <t xml:space="preserve">h</t>
  </si>
  <si>
    <t xml:space="preserve">mq01exc010a</t>
  </si>
  <si>
    <t xml:space="preserve">Pelleteuse à chenilles, de 85 kW.</t>
  </si>
  <si>
    <t xml:space="preserve">h</t>
  </si>
  <si>
    <t xml:space="preserve">mq04cag010a</t>
  </si>
  <si>
    <t xml:space="preserve">Camion grue jusqu'à 6 t de charge maximale.</t>
  </si>
  <si>
    <t xml:space="preserve">h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</si>
  <si>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</si>
  <si>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</si>
  <si>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</si>
  <si>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</si>
  <si>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</si>
  <si>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</si>
  <si>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</si>
  <si>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</si>
  <si>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</si>
  <si>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</si>
  <si>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</si>
  <si>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1.396,33F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</si>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</sst>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1.02" customWidth="1"/>
    <col min="4" max="4" width="75.6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0.045</v>
      </c>
      <c r="F9" s="11" t="s">
        <v>13</v>
      </c>
      <c r="G9" s="13">
        <v>56560.5</v>
      </c>
      <c r="H9" s="13">
        <f ca="1">ROUND(INDIRECT(ADDRESS(ROW()+(0), COLUMN()+(-3), 1))*INDIRECT(ADDRESS(ROW()+(0), COLUMN()+(-1), 1)), 2)</f>
        <v>2545.22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14012.2</v>
      </c>
      <c r="H10" s="17">
        <f ca="1">ROUND(INDIRECT(ADDRESS(ROW()+(0), COLUMN()+(-3), 1))*INDIRECT(ADDRESS(ROW()+(0), COLUMN()+(-1), 1)), 2)</f>
        <v>14012.2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0.006</v>
      </c>
      <c r="F11" s="16" t="s">
        <v>19</v>
      </c>
      <c r="G11" s="17">
        <v>1180.16</v>
      </c>
      <c r="H11" s="17">
        <f ca="1">ROUND(INDIRECT(ADDRESS(ROW()+(0), COLUMN()+(-3), 1))*INDIRECT(ADDRESS(ROW()+(0), COLUMN()+(-1), 1)), 2)</f>
        <v>7.08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0.008</v>
      </c>
      <c r="F12" s="16" t="s">
        <v>22</v>
      </c>
      <c r="G12" s="17">
        <v>12461</v>
      </c>
      <c r="H12" s="17">
        <f ca="1">ROUND(INDIRECT(ADDRESS(ROW()+(0), COLUMN()+(-3), 1))*INDIRECT(ADDRESS(ROW()+(0), COLUMN()+(-1), 1)), 2)</f>
        <v>99.69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1.25</v>
      </c>
      <c r="F13" s="16" t="s">
        <v>25</v>
      </c>
      <c r="G13" s="17">
        <v>85.76</v>
      </c>
      <c r="H13" s="17">
        <f ca="1">ROUND(INDIRECT(ADDRESS(ROW()+(0), COLUMN()+(-3), 1))*INDIRECT(ADDRESS(ROW()+(0), COLUMN()+(-1), 1)), 2)</f>
        <v>107.2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0.001</v>
      </c>
      <c r="F14" s="16" t="s">
        <v>28</v>
      </c>
      <c r="G14" s="17">
        <v>102831</v>
      </c>
      <c r="H14" s="17">
        <f ca="1">ROUND(INDIRECT(ADDRESS(ROW()+(0), COLUMN()+(-3), 1))*INDIRECT(ADDRESS(ROW()+(0), COLUMN()+(-1), 1)), 2)</f>
        <v>102.83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0.088</v>
      </c>
      <c r="F15" s="16" t="s">
        <v>31</v>
      </c>
      <c r="G15" s="17">
        <v>3576</v>
      </c>
      <c r="H15" s="17">
        <f ca="1">ROUND(INDIRECT(ADDRESS(ROW()+(0), COLUMN()+(-3), 1))*INDIRECT(ADDRESS(ROW()+(0), COLUMN()+(-1), 1)), 2)</f>
        <v>314.69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0.055</v>
      </c>
      <c r="F16" s="16" t="s">
        <v>34</v>
      </c>
      <c r="G16" s="17">
        <v>27421.6</v>
      </c>
      <c r="H16" s="17">
        <f ca="1">ROUND(INDIRECT(ADDRESS(ROW()+(0), COLUMN()+(-3), 1))*INDIRECT(ADDRESS(ROW()+(0), COLUMN()+(-1), 1)), 2)</f>
        <v>1508.19</v>
      </c>
    </row>
    <row r="17" spans="1:8" ht="13.50" thickBot="1" customHeight="1">
      <c r="A17" s="14" t="s">
        <v>35</v>
      </c>
      <c r="B17" s="14"/>
      <c r="C17" s="14"/>
      <c r="D17" s="14" t="s">
        <v>36</v>
      </c>
      <c r="E17" s="15">
        <v>0.011</v>
      </c>
      <c r="F17" s="16" t="s">
        <v>37</v>
      </c>
      <c r="G17" s="17">
        <v>27673.4</v>
      </c>
      <c r="H17" s="17">
        <f ca="1">ROUND(INDIRECT(ADDRESS(ROW()+(0), COLUMN()+(-3), 1))*INDIRECT(ADDRESS(ROW()+(0), COLUMN()+(-1), 1)), 2)</f>
        <v>304.41</v>
      </c>
    </row>
    <row r="18" spans="1:8" ht="13.50" thickBot="1" customHeight="1">
      <c r="A18" s="14" t="s">
        <v>38</v>
      </c>
      <c r="B18" s="14"/>
      <c r="C18" s="14"/>
      <c r="D18" s="14" t="s">
        <v>39</v>
      </c>
      <c r="E18" s="15">
        <v>0.006</v>
      </c>
      <c r="F18" s="16" t="s">
        <v>40</v>
      </c>
      <c r="G18" s="17">
        <v>1723.84</v>
      </c>
      <c r="H18" s="17">
        <f ca="1">ROUND(INDIRECT(ADDRESS(ROW()+(0), COLUMN()+(-3), 1))*INDIRECT(ADDRESS(ROW()+(0), COLUMN()+(-1), 1)), 2)</f>
        <v>10.34</v>
      </c>
    </row>
    <row r="19" spans="1:8" ht="13.50" thickBot="1" customHeight="1">
      <c r="A19" s="14" t="s">
        <v>41</v>
      </c>
      <c r="B19" s="14"/>
      <c r="C19" s="14"/>
      <c r="D19" s="14" t="s">
        <v>42</v>
      </c>
      <c r="E19" s="15">
        <v>0.286</v>
      </c>
      <c r="F19" s="16" t="s">
        <v>43</v>
      </c>
      <c r="G19" s="17">
        <v>1000.07</v>
      </c>
      <c r="H19" s="17">
        <f ca="1">ROUND(INDIRECT(ADDRESS(ROW()+(0), COLUMN()+(-3), 1))*INDIRECT(ADDRESS(ROW()+(0), COLUMN()+(-1), 1)), 2)</f>
        <v>286.02</v>
      </c>
    </row>
    <row r="20" spans="1:8" ht="13.50" thickBot="1" customHeight="1">
      <c r="A20" s="14" t="s">
        <v>44</v>
      </c>
      <c r="B20" s="14"/>
      <c r="C20" s="14"/>
      <c r="D20" s="18" t="s">
        <v>45</v>
      </c>
      <c r="E20" s="19">
        <v>0.346</v>
      </c>
      <c r="F20" s="20" t="s">
        <v>46</v>
      </c>
      <c r="G20" s="21">
        <v>747.53</v>
      </c>
      <c r="H20" s="21">
        <f ca="1">ROUND(INDIRECT(ADDRESS(ROW()+(0), COLUMN()+(-3), 1))*INDIRECT(ADDRESS(ROW()+(0), COLUMN()+(-1), 1)), 2)</f>
        <v>258.65</v>
      </c>
    </row>
    <row r="21" spans="1:8" ht="13.50" thickBot="1" customHeight="1">
      <c r="A21" s="18"/>
      <c r="B21" s="18"/>
      <c r="C21" s="18"/>
      <c r="D21" s="5" t="s">
        <v>47</v>
      </c>
      <c r="E21" s="22">
        <v>2</v>
      </c>
      <c r="F21" s="23" t="s">
        <v>48</v>
      </c>
      <c r="G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19556.5</v>
      </c>
      <c r="H21" s="24">
        <f ca="1">ROUND(INDIRECT(ADDRESS(ROW()+(0), COLUMN()+(-3), 1))*INDIRECT(ADDRESS(ROW()+(0), COLUMN()+(-1), 1))/100, 2)</f>
        <v>391.13</v>
      </c>
    </row>
    <row r="22" spans="1:8" ht="13.50" thickBot="1" customHeight="1">
      <c r="A22" s="25" t="s">
        <v>49</v>
      </c>
      <c r="B22" s="25"/>
      <c r="C22" s="25"/>
      <c r="D22" s="26"/>
      <c r="E22" s="26"/>
      <c r="F22" s="27"/>
      <c r="G22" s="25" t="s">
        <v>50</v>
      </c>
      <c r="H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19947.6</v>
      </c>
    </row>
  </sheetData>
  <mergeCells count="18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E22"/>
  </mergeCells>
  <pageMargins left="0.147638" right="0.147638" top="0.206693" bottom="0.206693" header="0.0" footer="0.0"/>
  <pageSetup paperSize="9" orientation="portrait"/>
  <rowBreaks count="0" manualBreakCount="0">
    </rowBreaks>
</worksheet>
</file>