
<file path=[Content_Types].xml><?xml version="1.0" encoding="utf-8"?>
<Types xmlns="http://schemas.openxmlformats.org/package/2006/content-types">
  <Default Extension="rels" ContentType="application/vnd.openxmlformats-package.relationships+xml"/>
  <Default Extension="xml" ContentType="application/xml"/>
  <Override PartName="/xl/styles.xml" ContentType="application/vnd.openxmlformats-officedocument.spreadsheetml.styles+xml"/>
  <Override PartName="/xl/workbook.xml" ContentType="application/vnd.openxmlformats-officedocument.spreadsheetml.sheet.main+xml"/>
  <Override PartName="/xl/worksheets/sheet1.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
    <Relationship Id="rId1" Type="http://schemas.openxmlformats.org/officeDocument/2006/relationships/officeDocument" Target="xl/workbook.xml"/>
</Relationships>

</file>

<file path=xl/workbook.xml><?xml version="1.0" encoding="utf-8"?>
<workbook xmlns="http://schemas.openxmlformats.org/spreadsheetml/2006/main" xmlns:r="http://schemas.openxmlformats.org/officeDocument/2006/relationships">
  <fileVersion appName="xl" lastEdited="4" lowestEdited="4" rupBuild="4505"/>
  <workbookPr defaultThemeVersion="124226"/>
  <bookViews>
    <workbookView xWindow="240" yWindow="45" windowWidth="18855" windowHeight="11985"/>
  </bookViews>
  <sheets>
    <sheet name="Feuille 1" sheetId="1" r:id="rId1"/>
  </sheets>
  <calcPr calcId="124519"/>
</workbook>
</file>

<file path=xl/sharedStrings.xml><?xml version="1.0" encoding="utf-8"?>
<sst xmlns="http://schemas.openxmlformats.org/spreadsheetml/2006/main" count="33" uniqueCount="33">
  <si>
    <t xml:space="preserve"/>
  </si>
  <si>
    <t xml:space="preserve">XAR080</t>
  </si>
  <si>
    <t xml:space="preserve">U</t>
  </si>
  <si>
    <t xml:space="preserve">Regard en béton massif, coulé "in situ".</t>
  </si>
  <si>
    <r>
      <rPr>
        <sz val="8.25"/>
        <color rgb="FF000000"/>
        <rFont val="Arial"/>
        <family val="2"/>
      </rPr>
      <t xml:space="preserve">Regard de passage, en béton massif, coulé "in situ", de dimensions intérieures 40x40x50 cm, avec cadre et couvercle en fonte. Le prix ne comprend ni l'excavation ni le remblai de l'arrière.</t>
    </r>
    <r>
      <rPr>
        <sz val="8.25"/>
        <color rgb="FF000000"/>
        <rFont val="Arial"/>
        <family val="2"/>
      </rPr>
      <t xml:space="preserve">
</t>
    </r>
  </si>
  <si>
    <t xml:space="preserve">Code interne</t>
  </si>
  <si>
    <t xml:space="preserve">Désignation</t>
  </si>
  <si>
    <t xml:space="preserve">Quantité</t>
  </si>
  <si>
    <t xml:space="preserve">Unité</t>
  </si>
  <si>
    <t xml:space="preserve">Prix unitaire</t>
  </si>
  <si>
    <t xml:space="preserve">Prix total</t>
  </si>
  <si>
    <t xml:space="preserve">mt10hmf040ljnf</t>
  </si>
  <si>
    <t xml:space="preserve">Béton non armé prêt à l'emploi BCN: CPJ-CEM II/A 32,5 ES - TP - B 35 - 15/25 - E: 5b - NA - P 18-305.</t>
  </si>
  <si>
    <t xml:space="preserve">m³</t>
  </si>
  <si>
    <t xml:space="preserve">mt11var110</t>
  </si>
  <si>
    <t xml:space="preserve">Ensemble de pièces en PVC pour réaliser les cours correspondants dans le fond du regard de branchement.</t>
  </si>
  <si>
    <t xml:space="preserve">U</t>
  </si>
  <si>
    <t xml:space="preserve">mt08epr030a</t>
  </si>
  <si>
    <t xml:space="preserve">Moule réutilisable pour la réalisation de regards de section carrée de 40x40x50 cm, de tôle métallique, y compris accessoires de montage.</t>
  </si>
  <si>
    <t xml:space="preserve">U</t>
  </si>
  <si>
    <t xml:space="preserve">mt11tfa010a</t>
  </si>
  <si>
    <t xml:space="preserve">Cadre et tampon en fonte, 40x40 cm, pour regard à tampon amovible, classe B-125 selon NF EN 124.</t>
  </si>
  <si>
    <t xml:space="preserve">U</t>
  </si>
  <si>
    <t xml:space="preserve">mo041</t>
  </si>
  <si>
    <t xml:space="preserve">Compagnon professionnel III/CP2 VRD espaces publics.</t>
  </si>
  <si>
    <t xml:space="preserve">h</t>
  </si>
  <si>
    <t xml:space="preserve">mo087</t>
  </si>
  <si>
    <t xml:space="preserve">Ouvrier professionnel II/OP VRD espaces publics.</t>
  </si>
  <si>
    <t xml:space="preserve">h</t>
  </si>
  <si>
    <t xml:space="preserve">Frais de chantier des unités d'ouvrage</t>
  </si>
  <si>
    <t xml:space="preserve">%</t>
  </si>
  <si>
    <t xml:space="preserve">Coût d'entretien décennal: 2.201,59F CFA les 10 premières années.</t>
  </si>
  <si>
    <t xml:space="preserve">Montant total HT:</t>
  </si>
</sst>
</file>

<file path=xl/styles.xml><?xml version="1.0" encoding="utf-8"?>
<styleSheet xmlns="http://schemas.openxmlformats.org/spreadsheetml/2006/main">
  <numFmts count="2">
    <numFmt numFmtId="200" formatCode="0.000"/>
    <numFmt numFmtId="201" formatCode="0.00"/>
  </numFmts>
  <fonts count="2">
    <font>
      <sz val="8.25"/>
      <color rgb="FF000000"/>
      <name val="Arial"/>
      <family val="2"/>
    </font>
    <font>
      <b/>
      <sz val="8.25"/>
      <color rgb="FF000000"/>
      <name val="Arial"/>
      <family val="2"/>
    </font>
  </fonts>
  <fills count="2">
    <fill>
      <patternFill patternType="none"/>
    </fill>
    <fill>
      <patternFill patternType="gray125"/>
    </fill>
  </fills>
  <borders count="8">
    <border>
      <left/>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s>
  <cellStyleXfs count="1">
    <xf numFmtId="0" fontId="0" fillId="0" borderId="0"/>
  </cellStyleXfs>
  <cellXfs count="29">
    <xf numFmtId="0" fontId="0" fillId="0" borderId="0" xfId="0" applyFont="1" applyAlignment="1">
      <alignment horizontal="left" vertical="center" wrapText="0"/>
    </xf>
    <xf numFmtId="0" fontId="0" fillId="0" borderId="0" xfId="0" applyFont="1" applyAlignment="1">
      <alignment horizontal="left" vertical="top" wrapText="1"/>
    </xf>
    <xf numFmtId="0" fontId="1" fillId="0" borderId="0" xfId="0" applyFont="1" applyAlignment="1">
      <alignment horizontal="left" vertical="top" wrapText="1"/>
    </xf>
    <xf numFmtId="0" fontId="1" fillId="0" borderId="0" xfId="0" applyFont="1" applyAlignment="1">
      <alignment horizontal="center" vertical="top" wrapText="1"/>
    </xf>
    <xf numFmtId="0" fontId="0" fillId="0" borderId="0" xfId="0" applyFont="1" applyAlignment="1">
      <alignment horizontal="justify" vertical="top" wrapText="1"/>
    </xf>
    <xf numFmtId="0" fontId="0" fillId="0" borderId="1" xfId="0" applyFont="1" applyAlignment="1">
      <alignment horizontal="left" vertical="top" wrapText="1"/>
    </xf>
    <xf numFmtId="0" fontId="0" fillId="0" borderId="1" xfId="0" applyFont="1" applyAlignment="1">
      <alignment horizontal="center" vertical="bottom" wrapText="1"/>
    </xf>
    <xf numFmtId="0" fontId="0" fillId="0" borderId="2" xfId="0" applyFont="1" applyAlignment="1">
      <alignment horizontal="left" vertical="top" wrapText="1"/>
    </xf>
    <xf numFmtId="200" fontId="0" fillId="0" borderId="0" xfId="0" applyFont="1" applyAlignment="1">
      <alignment horizontal="right" vertical="top" wrapText="1"/>
    </xf>
    <xf numFmtId="200" fontId="0" fillId="0" borderId="2" xfId="0" applyFont="1" applyAlignment="1">
      <alignment horizontal="right" vertical="top" wrapText="1"/>
    </xf>
    <xf numFmtId="0" fontId="0" fillId="0" borderId="0" xfId="0" applyFont="1" applyAlignment="1">
      <alignment horizontal="center" vertical="top" wrapText="1"/>
    </xf>
    <xf numFmtId="0" fontId="0" fillId="0" borderId="2" xfId="0" applyFont="1" applyAlignment="1">
      <alignment horizontal="center" vertical="top" wrapText="1"/>
    </xf>
    <xf numFmtId="201" fontId="0" fillId="0" borderId="0" xfId="0" applyFont="1" applyAlignment="1">
      <alignment horizontal="right" vertical="top" wrapText="1"/>
    </xf>
    <xf numFmtId="201" fontId="0" fillId="0" borderId="2" xfId="0" applyFont="1" applyAlignment="1">
      <alignment horizontal="right" vertical="top" wrapText="1"/>
    </xf>
    <xf numFmtId="0" fontId="0" fillId="0" borderId="3" xfId="0" applyFont="1" applyAlignment="1">
      <alignment horizontal="left" vertical="top" wrapText="1"/>
    </xf>
    <xf numFmtId="200" fontId="0" fillId="0" borderId="3" xfId="0" applyFont="1" applyAlignment="1">
      <alignment horizontal="right" vertical="top" wrapText="1"/>
    </xf>
    <xf numFmtId="0" fontId="0" fillId="0" borderId="3" xfId="0" applyFont="1" applyAlignment="1">
      <alignment horizontal="center" vertical="top" wrapText="1"/>
    </xf>
    <xf numFmtId="201" fontId="0" fillId="0" borderId="3" xfId="0" applyFont="1" applyAlignment="1">
      <alignment horizontal="right" vertical="top" wrapText="1"/>
    </xf>
    <xf numFmtId="0" fontId="0" fillId="0" borderId="4" xfId="0" applyFont="1" applyAlignment="1">
      <alignment horizontal="left" vertical="top" wrapText="1"/>
    </xf>
    <xf numFmtId="200" fontId="0" fillId="0" borderId="4" xfId="0" applyFont="1" applyAlignment="1">
      <alignment horizontal="right" vertical="top" wrapText="1"/>
    </xf>
    <xf numFmtId="0" fontId="0" fillId="0" borderId="4" xfId="0" applyFont="1" applyAlignment="1">
      <alignment horizontal="center" vertical="top" wrapText="1"/>
    </xf>
    <xf numFmtId="201" fontId="0" fillId="0" borderId="4" xfId="0" applyFont="1" applyAlignment="1">
      <alignment horizontal="right" vertical="top" wrapText="1"/>
    </xf>
    <xf numFmtId="200" fontId="0" fillId="0" borderId="1" xfId="0" applyFont="1" applyAlignment="1">
      <alignment horizontal="right" vertical="top" wrapText="1"/>
    </xf>
    <xf numFmtId="0" fontId="0" fillId="0" borderId="1" xfId="0" applyFont="1" applyAlignment="1">
      <alignment horizontal="center" vertical="top" wrapText="1"/>
    </xf>
    <xf numFmtId="201" fontId="0" fillId="0" borderId="1" xfId="0" applyFont="1" applyAlignment="1">
      <alignment horizontal="right" vertical="top" wrapText="1"/>
    </xf>
    <xf numFmtId="0" fontId="0" fillId="0" borderId="5" xfId="0" applyFont="1" applyAlignment="1">
      <alignment horizontal="left" vertical="top" wrapText="1"/>
    </xf>
    <xf numFmtId="0" fontId="0" fillId="0" borderId="6" xfId="0" applyFont="1" applyAlignment="1">
      <alignment horizontal="left" vertical="top" wrapText="1"/>
    </xf>
    <xf numFmtId="0" fontId="0" fillId="0" borderId="7" xfId="0" applyFont="1" applyAlignment="1">
      <alignment horizontal="center" vertical="center" wrapText="1"/>
    </xf>
    <xf numFmtId="201" fontId="0" fillId="0" borderId="7" xfId="0" applyFont="1" applyAlignment="1">
      <alignment horizontal="right" vertical="top" wrapText="1"/>
    </xf>
  </cellXfs>
  <cellStyles count="1">
    <cellStyle name="Normal" xfId="0" builtinId="0"/>
  </cellStyles>
  <dxfs count="0"/>
  <tableStyles count="0" defaultTableStyle="TableStyleMedium9" defaultPivotStyle="PivotStyleLight16"/>
</styleSheet>
</file>

<file path=xl/_rels/workbook.xml.rels><?xml version="1.0" encoding="utf-8" standalone="yes"?>
<Relationships xmlns="http://schemas.openxmlformats.org/package/2006/relationships">
    <Relationship Id="rId3" Type="http://schemas.openxmlformats.org/officeDocument/2006/relationships/styles" Target="styles.xml"/>
    <Relationship Id="rId1" Type="http://schemas.openxmlformats.org/officeDocument/2006/relationships/worksheet" Target="worksheets/sheet1.xml"/>
    <Relationship Id="rId4" Type="http://schemas.openxmlformats.org/officeDocument/2006/relationships/sharedStrings" Target="sharedStrings.xml"/>
</Relationships>

</file>

<file path=xl/worksheets/sheet1.xml><?xml version="1.0" encoding="utf-8"?>
<worksheet xmlns="http://schemas.openxmlformats.org/spreadsheetml/2006/main" xmlns:r="http://schemas.openxmlformats.org/officeDocument/2006/relationships">
  <dimension ref="A1:E200"/>
  <sheetViews>
    <sheetView tabSelected="1" view="pageLayout" workbookViewId="0">
      <selection activeCell="A1" sqref="A1"/>
    </sheetView>
  </sheetViews>
  <sheetFormatPr baseColWidth="10" defaultRowHeight="15"/>
  <cols>
    <col min="1" max="1" width="8.16" customWidth="1"/>
    <col min="2" max="2" width="4.93" customWidth="1"/>
    <col min="3" max="3" width="0.68" customWidth="1"/>
    <col min="4" max="4" width="76.67" customWidth="1"/>
    <col min="5" max="5" width="8.16" customWidth="1"/>
    <col min="6" max="6" width="5.44" customWidth="1"/>
    <col min="7" max="7" width="14.96" customWidth="1"/>
    <col min="8" max="8" width="9.52" customWidth="1"/>
  </cols>
  <sheetData>
    <row r="1" spans="1:1" ht="2.25" thickBot="1" customHeight="1">
      <c r="A1" s="1" t="s">
        <v>0</v>
      </c>
      <c r="B1" s="1"/>
      <c r="C1" s="1"/>
      <c r="D1" s="1"/>
      <c r="E1" s="1"/>
      <c r="F1" s="1"/>
      <c r="G1" s="1"/>
      <c r="H1" s="1"/>
    </row>
    <row r="3" spans="1:8" ht="13.50" thickBot="1" customHeight="1">
      <c r="A3" s="2" t="s">
        <v>1</v>
      </c>
      <c r="B3" s="3" t="s">
        <v>2</v>
      </c>
      <c r="C3" s="2" t="s">
        <v>3</v>
      </c>
      <c r="D3" s="2"/>
      <c r="E3" s="2"/>
      <c r="F3" s="2"/>
      <c r="G3" s="2"/>
      <c r="H3" s="2"/>
    </row>
    <row r="5" spans="1:8" ht="34.50" thickBot="1" customHeight="1">
      <c r="A5" s="5" t="s">
        <v>4</v>
      </c>
      <c r="B5" s="5"/>
      <c r="C5" s="5"/>
      <c r="D5" s="5"/>
      <c r="E5" s="5"/>
      <c r="F5" s="5"/>
      <c r="G5" s="5"/>
      <c r="H5" s="5"/>
    </row>
    <row r="8" spans="1:8" ht="13.50" thickBot="1" customHeight="1">
      <c r="A8" s="6" t="s">
        <v>5</v>
      </c>
      <c r="B8" s="6"/>
      <c r="C8" s="6"/>
      <c r="D8" s="6" t="s">
        <v>6</v>
      </c>
      <c r="E8" s="6" t="s">
        <v>7</v>
      </c>
      <c r="F8" s="6" t="s">
        <v>8</v>
      </c>
      <c r="G8" s="6" t="s">
        <v>9</v>
      </c>
      <c r="H8" s="6" t="s">
        <v>10</v>
      </c>
    </row>
    <row r="9" spans="1:8" ht="24.00" thickBot="1" customHeight="1">
      <c r="A9" s="7" t="s">
        <v>11</v>
      </c>
      <c r="B9" s="7"/>
      <c r="C9" s="7"/>
      <c r="D9" s="7" t="s">
        <v>12</v>
      </c>
      <c r="E9" s="9">
        <v>0.218</v>
      </c>
      <c r="F9" s="11" t="s">
        <v>13</v>
      </c>
      <c r="G9" s="13">
        <v>85604.6</v>
      </c>
      <c r="H9" s="13">
        <f ca="1">ROUND(INDIRECT(ADDRESS(ROW()+(0), COLUMN()+(-3), 1))*INDIRECT(ADDRESS(ROW()+(0), COLUMN()+(-1), 1)), 2)</f>
        <v>18661.8</v>
      </c>
    </row>
    <row r="10" spans="1:8" ht="24.00" thickBot="1" customHeight="1">
      <c r="A10" s="14" t="s">
        <v>14</v>
      </c>
      <c r="B10" s="14"/>
      <c r="C10" s="14"/>
      <c r="D10" s="14" t="s">
        <v>15</v>
      </c>
      <c r="E10" s="15">
        <v>1</v>
      </c>
      <c r="F10" s="16" t="s">
        <v>16</v>
      </c>
      <c r="G10" s="17">
        <v>5749.82</v>
      </c>
      <c r="H10" s="17">
        <f ca="1">ROUND(INDIRECT(ADDRESS(ROW()+(0), COLUMN()+(-3), 1))*INDIRECT(ADDRESS(ROW()+(0), COLUMN()+(-1), 1)), 2)</f>
        <v>5749.82</v>
      </c>
    </row>
    <row r="11" spans="1:8" ht="24.00" thickBot="1" customHeight="1">
      <c r="A11" s="14" t="s">
        <v>17</v>
      </c>
      <c r="B11" s="14"/>
      <c r="C11" s="14"/>
      <c r="D11" s="14" t="s">
        <v>18</v>
      </c>
      <c r="E11" s="15">
        <v>0.05</v>
      </c>
      <c r="F11" s="16" t="s">
        <v>19</v>
      </c>
      <c r="G11" s="17">
        <v>143869</v>
      </c>
      <c r="H11" s="17">
        <f ca="1">ROUND(INDIRECT(ADDRESS(ROW()+(0), COLUMN()+(-3), 1))*INDIRECT(ADDRESS(ROW()+(0), COLUMN()+(-1), 1)), 2)</f>
        <v>7193.45</v>
      </c>
    </row>
    <row r="12" spans="1:8" ht="24.00" thickBot="1" customHeight="1">
      <c r="A12" s="14" t="s">
        <v>20</v>
      </c>
      <c r="B12" s="14"/>
      <c r="C12" s="14"/>
      <c r="D12" s="14" t="s">
        <v>21</v>
      </c>
      <c r="E12" s="15">
        <v>1</v>
      </c>
      <c r="F12" s="16" t="s">
        <v>22</v>
      </c>
      <c r="G12" s="17">
        <v>20293.5</v>
      </c>
      <c r="H12" s="17">
        <f ca="1">ROUND(INDIRECT(ADDRESS(ROW()+(0), COLUMN()+(-3), 1))*INDIRECT(ADDRESS(ROW()+(0), COLUMN()+(-1), 1)), 2)</f>
        <v>20293.5</v>
      </c>
    </row>
    <row r="13" spans="1:8" ht="13.50" thickBot="1" customHeight="1">
      <c r="A13" s="14" t="s">
        <v>23</v>
      </c>
      <c r="B13" s="14"/>
      <c r="C13" s="14"/>
      <c r="D13" s="14" t="s">
        <v>24</v>
      </c>
      <c r="E13" s="15">
        <v>1.339</v>
      </c>
      <c r="F13" s="16" t="s">
        <v>25</v>
      </c>
      <c r="G13" s="17">
        <v>1000.07</v>
      </c>
      <c r="H13" s="17">
        <f ca="1">ROUND(INDIRECT(ADDRESS(ROW()+(0), COLUMN()+(-3), 1))*INDIRECT(ADDRESS(ROW()+(0), COLUMN()+(-1), 1)), 2)</f>
        <v>1339.09</v>
      </c>
    </row>
    <row r="14" spans="1:8" ht="13.50" thickBot="1" customHeight="1">
      <c r="A14" s="14" t="s">
        <v>26</v>
      </c>
      <c r="B14" s="14"/>
      <c r="C14" s="14"/>
      <c r="D14" s="18" t="s">
        <v>27</v>
      </c>
      <c r="E14" s="19">
        <v>0.967</v>
      </c>
      <c r="F14" s="20" t="s">
        <v>28</v>
      </c>
      <c r="G14" s="21">
        <v>747.53</v>
      </c>
      <c r="H14" s="21">
        <f ca="1">ROUND(INDIRECT(ADDRESS(ROW()+(0), COLUMN()+(-3), 1))*INDIRECT(ADDRESS(ROW()+(0), COLUMN()+(-1), 1)), 2)</f>
        <v>722.86</v>
      </c>
    </row>
    <row r="15" spans="1:8" ht="13.50" thickBot="1" customHeight="1">
      <c r="A15" s="18"/>
      <c r="B15" s="18"/>
      <c r="C15" s="18"/>
      <c r="D15" s="5" t="s">
        <v>29</v>
      </c>
      <c r="E15" s="22">
        <v>2</v>
      </c>
      <c r="F15" s="23" t="s">
        <v>30</v>
      </c>
      <c r="G15" s="24">
        <f ca="1">ROUND(SUM(INDIRECT(ADDRESS(ROW()+(-1), COLUMN()+(1), 1)),INDIRECT(ADDRESS(ROW()+(-2), COLUMN()+(1), 1)),INDIRECT(ADDRESS(ROW()+(-3), COLUMN()+(1), 1)),INDIRECT(ADDRESS(ROW()+(-4), COLUMN()+(1), 1)),INDIRECT(ADDRESS(ROW()+(-5), COLUMN()+(1), 1)),INDIRECT(ADDRESS(ROW()+(-6), COLUMN()+(1), 1))), 2)</f>
        <v>53960.5</v>
      </c>
      <c r="H15" s="24">
        <f ca="1">ROUND(INDIRECT(ADDRESS(ROW()+(0), COLUMN()+(-3), 1))*INDIRECT(ADDRESS(ROW()+(0), COLUMN()+(-1), 1))/100, 2)</f>
        <v>1079.21</v>
      </c>
    </row>
    <row r="16" spans="1:8" ht="13.50" thickBot="1" customHeight="1">
      <c r="A16" s="25" t="s">
        <v>31</v>
      </c>
      <c r="B16" s="25"/>
      <c r="C16" s="25"/>
      <c r="D16" s="26"/>
      <c r="E16" s="26"/>
      <c r="F16" s="27"/>
      <c r="G16" s="25" t="s">
        <v>32</v>
      </c>
      <c r="H16" s="28">
        <f ca="1">ROUND(SUM(INDIRECT(ADDRESS(ROW()+(-1), COLUMN()+(0), 1)),INDIRECT(ADDRESS(ROW()+(-2), COLUMN()+(0), 1)),INDIRECT(ADDRESS(ROW()+(-3), COLUMN()+(0), 1)),INDIRECT(ADDRESS(ROW()+(-4), COLUMN()+(0), 1)),INDIRECT(ADDRESS(ROW()+(-5), COLUMN()+(0), 1)),INDIRECT(ADDRESS(ROW()+(-6), COLUMN()+(0), 1)),INDIRECT(ADDRESS(ROW()+(-7), COLUMN()+(0), 1))), 2)</f>
        <v>55039.7</v>
      </c>
    </row>
  </sheetData>
  <mergeCells count="12">
    <mergeCell ref="A1:H1"/>
    <mergeCell ref="C3:H3"/>
    <mergeCell ref="A5:H5"/>
    <mergeCell ref="A8:C8"/>
    <mergeCell ref="A9:C9"/>
    <mergeCell ref="A10:C10"/>
    <mergeCell ref="A11:C11"/>
    <mergeCell ref="A12:C12"/>
    <mergeCell ref="A13:C13"/>
    <mergeCell ref="A14:C14"/>
    <mergeCell ref="A15:C15"/>
    <mergeCell ref="A16:E16"/>
  </mergeCells>
  <pageMargins left="0.147638" right="0.147638" top="0.206693" bottom="0.206693" header="0.0" footer="0.0"/>
  <pageSetup paperSize="9" orientation="portrait"/>
  <rowBreaks count="0" manualBreakCount="0">
    </rowBreaks>
</worksheet>
</file>