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<sst xmlns="http://schemas.openxmlformats.org/spreadsheetml/2006/main" count="30" uniqueCount="30">
  <si>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</si>
  <si>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FIU090</t>
  </si>
  <si>
    <t xml:space="preserve">m²</t>
  </si>
  <si>
    <t xml:space="preserve">Isolation thermique par l'intérieur de la couche extérieure, en façade double paroi en maçonnerie à revêtir.</t>
  </si>
  <si>
    <r>
      <rPr>
        <sz val="8.25"/>
        <color rgb="FF000000"/>
        <rFont val="Arial"/>
        <family val="2"/>
      </rPr>
      <t xml:space="preserve">Isolation thermique par l'intérieur de la couche extérieure, en façade double paroi en maçonnerie à revêtir, avec panneau semi-rigide en laine minérale, Geowall 37 "ISOVER", selon NF EN 13162, non revêtu, de 40 mm d'épaisseur, résistance thermique 1,081 m²K/W, conductivité thermique 0,037 W/(mK). Mise en place: bord à bord, avec des plots de mortier-colle.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</si>
  <si>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</si>
  <si>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</si>
  <si>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</si>
  <si>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</si>
  <si>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</si>
  <si>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</si>
  <si>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mt16aaa040b</t>
  </si>
  <si>
    <t xml:space="preserve">Mortier-colle pour fixation de panneaux isolants, dans les parements verticaux.</t>
  </si>
  <si>
    <t xml:space="preserve">kg</t>
  </si>
  <si>
    <t xml:space="preserve">mt16lri010bg</t>
  </si>
  <si>
    <t xml:space="preserve">Panneau semi-rigide en laine minérale, Geowall 37 "ISOVER", selon NF EN 13162, non revêtu, de 40 mm d'épaisseur, résistance thermique 1,081 m²K/W, conductivité thermique 0,037 W/(mK), coefficient d'absorption acoustique moyen 0,7 pour une fréquence de 500 Hz et Euroclasse A1 de réaction au feu selon NF EN 13501-1.</t>
  </si>
  <si>
    <t xml:space="preserve">m²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</si>
  <si>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</si>
  <si>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</si>
  <si>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</si>
  <si>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</si>
  <si>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</si>
  <si>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</si>
  <si>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</si>
  <si>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</si>
  <si>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</si>
  <si>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</si>
  <si>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</si>
  <si>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62,59F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</si>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</sst>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1.02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425.64</v>
      </c>
      <c r="H9" s="13">
        <f ca="1">ROUND(INDIRECT(ADDRESS(ROW()+(0), COLUMN()+(-3), 1))*INDIRECT(ADDRESS(ROW()+(0), COLUMN()+(-1), 1)), 2)</f>
        <v>425.64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3121.38</v>
      </c>
      <c r="H10" s="17">
        <f ca="1">ROUND(INDIRECT(ADDRESS(ROW()+(0), COLUMN()+(-3), 1))*INDIRECT(ADDRESS(ROW()+(0), COLUMN()+(-1), 1)), 2)</f>
        <v>3277.45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0.44</v>
      </c>
      <c r="F11" s="16" t="s">
        <v>19</v>
      </c>
      <c r="G11" s="17">
        <v>283.76</v>
      </c>
      <c r="H11" s="17">
        <f ca="1">ROUND(INDIRECT(ADDRESS(ROW()+(0), COLUMN()+(-3), 1))*INDIRECT(ADDRESS(ROW()+(0), COLUMN()+(-1), 1)), 2)</f>
        <v>124.85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0.148</v>
      </c>
      <c r="F12" s="16" t="s">
        <v>22</v>
      </c>
      <c r="G12" s="17">
        <v>1027.78</v>
      </c>
      <c r="H12" s="17">
        <f ca="1">ROUND(INDIRECT(ADDRESS(ROW()+(0), COLUMN()+(-3), 1))*INDIRECT(ADDRESS(ROW()+(0), COLUMN()+(-1), 1)), 2)</f>
        <v>152.11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0.148</v>
      </c>
      <c r="F13" s="20" t="s">
        <v>25</v>
      </c>
      <c r="G13" s="21">
        <v>747.53</v>
      </c>
      <c r="H13" s="21">
        <f ca="1">ROUND(INDIRECT(ADDRESS(ROW()+(0), COLUMN()+(-3), 1))*INDIRECT(ADDRESS(ROW()+(0), COLUMN()+(-1), 1)), 2)</f>
        <v>110.63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4090.68</v>
      </c>
      <c r="H14" s="24">
        <f ca="1">ROUND(INDIRECT(ADDRESS(ROW()+(0), COLUMN()+(-3), 1))*INDIRECT(ADDRESS(ROW()+(0), COLUMN()+(-1), 1))/100, 2)</f>
        <v>81.81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4172.49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