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<sst xmlns="http://schemas.openxmlformats.org/spreadsheetml/2006/main" count="36" uniqueCount="36">
  <si>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</si>
  <si>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AAA050</t>
  </si>
  <si>
    <t xml:space="preserve">U</t>
  </si>
  <si>
    <t xml:space="preserve">Avaloir.</t>
  </si>
  <si>
    <r>
      <rPr>
        <sz val="8.25"/>
        <color rgb="FF000000"/>
        <rFont val="Arial"/>
        <family val="2"/>
      </rPr>
      <t xml:space="preserve">Avaloir préfabriqué en béton, de 50x30x60 cm. Le prix comprend le remblai arrière avec un matériau granulaire, mais il ne comprend pas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</si>
  <si>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</si>
  <si>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</si>
  <si>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</si>
  <si>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</si>
  <si>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</si>
  <si>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</si>
  <si>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mt11arh011a</t>
  </si>
  <si>
    <t xml:space="preserve">Avaloir avec fond et sortie frontale, accessible, préfabriqué en béton fck=25 MPa, de 50x30x60 cm de mesures intérieures, pour assainissement.</t>
  </si>
  <si>
    <t xml:space="preserve">U</t>
  </si>
  <si>
    <t xml:space="preserve">mt11rej010a</t>
  </si>
  <si>
    <t xml:space="preserve">Cadre et grille en fonte ductile, classe C-250 selon NF EN 124, inclinable et pourvue d'une chaîne antivol, de 300x300 mm, pour avaloir. Comprend le revêtement en peinture bitumineuse et les reliefs antidérapants dans la partie supérieure.</t>
  </si>
  <si>
    <t xml:space="preserve">U</t>
  </si>
  <si>
    <t xml:space="preserve">mt10hmf040iaeg</t>
  </si>
  <si>
    <t xml:space="preserve">Béton non armé prêt à l'emploi BCN: CPJ-CEM II/A 32,5 - P - B 20 - 15/25 - E: 1 - NA - P 18-305.</t>
  </si>
  <si>
    <t xml:space="preserve">m³</t>
  </si>
  <si>
    <t xml:space="preserve">mt01arr010a</t>
  </si>
  <si>
    <t xml:space="preserve">Grave de carrière, de 19 à 25 mm de diamètre.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</si>
  <si>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</si>
  <si>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</si>
  <si>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</si>
  <si>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</si>
  <si>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</si>
  <si>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</si>
  <si>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</si>
  <si>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</si>
  <si>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</si>
  <si>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</si>
  <si>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</si>
  <si>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</si>
  <si>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3.345,42F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</si>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</sst>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75.6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26787.1</v>
      </c>
      <c r="H9" s="13">
        <f ca="1">ROUND(INDIRECT(ADDRESS(ROW()+(0), COLUMN()+(-3), 1))*INDIRECT(ADDRESS(ROW()+(0), COLUMN()+(-1), 1)), 2)</f>
        <v>26787.1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30873.3</v>
      </c>
      <c r="H10" s="17">
        <f ca="1">ROUND(INDIRECT(ADDRESS(ROW()+(0), COLUMN()+(-3), 1))*INDIRECT(ADDRESS(ROW()+(0), COLUMN()+(-1), 1)), 2)</f>
        <v>30873.3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0.048</v>
      </c>
      <c r="F11" s="16" t="s">
        <v>19</v>
      </c>
      <c r="G11" s="17">
        <v>55361.5</v>
      </c>
      <c r="H11" s="17">
        <f ca="1">ROUND(INDIRECT(ADDRESS(ROW()+(0), COLUMN()+(-3), 1))*INDIRECT(ADDRESS(ROW()+(0), COLUMN()+(-1), 1)), 2)</f>
        <v>2657.35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0.529</v>
      </c>
      <c r="F12" s="16" t="s">
        <v>22</v>
      </c>
      <c r="G12" s="17">
        <v>7792.44</v>
      </c>
      <c r="H12" s="17">
        <f ca="1">ROUND(INDIRECT(ADDRESS(ROW()+(0), COLUMN()+(-3), 1))*INDIRECT(ADDRESS(ROW()+(0), COLUMN()+(-1), 1)), 2)</f>
        <v>4122.2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0.006</v>
      </c>
      <c r="F13" s="16" t="s">
        <v>25</v>
      </c>
      <c r="G13" s="17">
        <v>1690.5</v>
      </c>
      <c r="H13" s="17">
        <f ca="1">ROUND(INDIRECT(ADDRESS(ROW()+(0), COLUMN()+(-3), 1))*INDIRECT(ADDRESS(ROW()+(0), COLUMN()+(-1), 1)), 2)</f>
        <v>10.14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0.656</v>
      </c>
      <c r="F14" s="16" t="s">
        <v>28</v>
      </c>
      <c r="G14" s="17">
        <v>1000.07</v>
      </c>
      <c r="H14" s="17">
        <f ca="1">ROUND(INDIRECT(ADDRESS(ROW()+(0), COLUMN()+(-3), 1))*INDIRECT(ADDRESS(ROW()+(0), COLUMN()+(-1), 1)), 2)</f>
        <v>656.05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0.656</v>
      </c>
      <c r="F15" s="20" t="s">
        <v>31</v>
      </c>
      <c r="G15" s="21">
        <v>747.53</v>
      </c>
      <c r="H15" s="21">
        <f ca="1">ROUND(INDIRECT(ADDRESS(ROW()+(0), COLUMN()+(-3), 1))*INDIRECT(ADDRESS(ROW()+(0), COLUMN()+(-1), 1)), 2)</f>
        <v>490.38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65596.5</v>
      </c>
      <c r="H16" s="24">
        <f ca="1">ROUND(INDIRECT(ADDRESS(ROW()+(0), COLUMN()+(-3), 1))*INDIRECT(ADDRESS(ROW()+(0), COLUMN()+(-1), 1))/100, 2)</f>
        <v>1311.93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66908.5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