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<sst xmlns="http://schemas.openxmlformats.org/spreadsheetml/2006/main" count="51" uniqueCount="51">
  <si>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</si>
  <si>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AAB070</t>
  </si>
  <si>
    <t xml:space="preserve">U</t>
  </si>
  <si>
    <t xml:space="preserve">Regard de visite préfabriqué en béton massif.</t>
  </si>
  <si>
    <r>
      <rPr>
        <sz val="8.25"/>
        <color rgb="FF000000"/>
        <rFont val="Arial"/>
        <family val="2"/>
      </rPr>
      <t xml:space="preserve">Regard de visite, de 1,00 m de diamètre intérieur et de 2,1 m de hauteur utile intérieure, d'éléments préfabriqués en béton massif, sur une dalle de 25 cm d'épaisseur en béton armé BCN: CPJ-CEM II/A 32,5 ES - TP - B 30 - 15/25 - E: 5b - BA - P 18-305 légèrement renforcée avec un treillis électrosoudé, avec fermeture de couvercle circulaire avec blocage et cadre en fonte classe D-400 selon NF EN 124, installé dans revêtement de rues, y compris celles piétonnes, ou zones de stationnement pour tout type de véhicules.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</si>
  <si>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</si>
  <si>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</si>
  <si>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</si>
  <si>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</si>
  <si>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</si>
  <si>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</si>
  <si>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mt10haf040ljhi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</si>
  <si>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</si>
  <si>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</si>
  <si>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</si>
  <si>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</si>
  <si>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</si>
  <si>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mt10hmf040ljnf</t>
  </si>
  <si>
    <t xml:space="preserve">Béton non armé prêt à l'emploi BCN: CPJ-CEM II/A 32,5 ES - TP - B 35 - 15/25 - E: 5b - NA - P 18-305.</t>
  </si>
  <si>
    <t xml:space="preserve">m³</t>
  </si>
  <si>
    <t xml:space="preserve">mt46phm005a</t>
  </si>
  <si>
    <t xml:space="preserve">Base préfabriquée en béton massif, de 125x125x100 cm, avec deux orifices de 30 cm de diamètre pour connexion de collecteurs, de 100 cm de diamètre intérieur, avec assemblage rigide emboîté avec joint en caoutchouc, selon NF EN 1917, résistance à la compression supérieure à 250 kg/cm² pour réalisation d'un regard de visite.</t>
  </si>
  <si>
    <t xml:space="preserve">U</t>
  </si>
  <si>
    <t xml:space="preserve">mt46phm010b</t>
  </si>
  <si>
    <t xml:space="preserve">Anneau préfabriqué en béton massif, avec assemblage rigide emboîté avec joint en caoutchouc, selon NF EN 1917, de 100 cm de diamètre intérieur et 50 cm de hauteur, résistance à la compression supérieure à 250 kg/cm², pour réalisation d'un regard de visite.</t>
  </si>
  <si>
    <t xml:space="preserve">U</t>
  </si>
  <si>
    <t xml:space="preserve">mt46phm020b</t>
  </si>
  <si>
    <t xml:space="preserve">Cône asymétrique préfabriqué en béton massif, avec assemblage rigide emboîté avec joint en caoutchouc, selon NF EN 1917, de 100 à 60 cm de diamètre intérieur et 60 cm de hauteur, résistance à la compression supérieure à 250 kg/cm², pour réalisation d'un regard de visite.</t>
  </si>
  <si>
    <t xml:space="preserve">U</t>
  </si>
  <si>
    <t xml:space="preserve">mt46thb110b</t>
  </si>
  <si>
    <t xml:space="preserve">Lubrifiant pour assemblage avec joint élastique, dans des regards de visite préfabriqués.</t>
  </si>
  <si>
    <t xml:space="preserve">kg</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</si>
  <si>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</si>
  <si>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</si>
  <si>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</si>
  <si>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mt46phm050</t>
  </si>
  <si>
    <t xml:space="preserve">Échelon en polypropylène préformé en U, pour puits, de 330x160 mm, section transversale de D=25 mm, selon NF EN 1917.</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</si>
  <si>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</si>
  <si>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</si>
  <si>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</si>
  <si>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</si>
  <si>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</si>
  <si>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</si>
  <si>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</si>
  <si>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</si>
  <si>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</si>
  <si>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</si>
  <si>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</si>
  <si>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</si>
  <si>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25.341,69F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</si>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</sst>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0.675</v>
      </c>
      <c r="F9" s="11" t="s">
        <v>13</v>
      </c>
      <c r="G9" s="13">
        <v>79008</v>
      </c>
      <c r="H9" s="13">
        <f ca="1">ROUND(INDIRECT(ADDRESS(ROW()+(0), COLUMN()+(-3), 1))*INDIRECT(ADDRESS(ROW()+(0), COLUMN()+(-1), 1)), 2)</f>
        <v>53330.4</v>
      </c>
    </row>
    <row r="10" spans="1:8" ht="24.00" thickBot="1" customHeight="1">
      <c r="A10" s="14" t="s">
        <v>14</v>
      </c>
      <c r="B10" s="14"/>
      <c r="C10" s="14"/>
      <c r="D10" s="14" t="s">
        <v>15</v>
      </c>
      <c r="E10" s="15">
        <v>2.25</v>
      </c>
      <c r="F10" s="16" t="s">
        <v>16</v>
      </c>
      <c r="G10" s="17">
        <v>3079.52</v>
      </c>
      <c r="H10" s="17">
        <f ca="1">ROUND(INDIRECT(ADDRESS(ROW()+(0), COLUMN()+(-3), 1))*INDIRECT(ADDRESS(ROW()+(0), COLUMN()+(-1), 1)), 2)</f>
        <v>6928.92</v>
      </c>
    </row>
    <row r="11" spans="1:8" ht="24.00" thickBot="1" customHeight="1">
      <c r="A11" s="14" t="s">
        <v>17</v>
      </c>
      <c r="B11" s="14"/>
      <c r="C11" s="14"/>
      <c r="D11" s="14" t="s">
        <v>18</v>
      </c>
      <c r="E11" s="15">
        <v>0.495</v>
      </c>
      <c r="F11" s="16" t="s">
        <v>19</v>
      </c>
      <c r="G11" s="17">
        <v>83790</v>
      </c>
      <c r="H11" s="17">
        <f ca="1">ROUND(INDIRECT(ADDRESS(ROW()+(0), COLUMN()+(-3), 1))*INDIRECT(ADDRESS(ROW()+(0), COLUMN()+(-1), 1)), 2)</f>
        <v>41476</v>
      </c>
    </row>
    <row r="12" spans="1:8" ht="45.00" thickBot="1" customHeight="1">
      <c r="A12" s="14" t="s">
        <v>20</v>
      </c>
      <c r="B12" s="14"/>
      <c r="C12" s="14"/>
      <c r="D12" s="14" t="s">
        <v>21</v>
      </c>
      <c r="E12" s="15">
        <v>1</v>
      </c>
      <c r="F12" s="16" t="s">
        <v>22</v>
      </c>
      <c r="G12" s="17">
        <v>156069</v>
      </c>
      <c r="H12" s="17">
        <f ca="1">ROUND(INDIRECT(ADDRESS(ROW()+(0), COLUMN()+(-3), 1))*INDIRECT(ADDRESS(ROW()+(0), COLUMN()+(-1), 1)), 2)</f>
        <v>156069</v>
      </c>
    </row>
    <row r="13" spans="1:8" ht="45.00" thickBot="1" customHeight="1">
      <c r="A13" s="14" t="s">
        <v>23</v>
      </c>
      <c r="B13" s="14"/>
      <c r="C13" s="14"/>
      <c r="D13" s="14" t="s">
        <v>24</v>
      </c>
      <c r="E13" s="15">
        <v>1</v>
      </c>
      <c r="F13" s="16" t="s">
        <v>25</v>
      </c>
      <c r="G13" s="17">
        <v>37447.1</v>
      </c>
      <c r="H13" s="17">
        <f ca="1">ROUND(INDIRECT(ADDRESS(ROW()+(0), COLUMN()+(-3), 1))*INDIRECT(ADDRESS(ROW()+(0), COLUMN()+(-1), 1)), 2)</f>
        <v>37447.1</v>
      </c>
    </row>
    <row r="14" spans="1:8" ht="45.00" thickBot="1" customHeight="1">
      <c r="A14" s="14" t="s">
        <v>26</v>
      </c>
      <c r="B14" s="14"/>
      <c r="C14" s="14"/>
      <c r="D14" s="14" t="s">
        <v>27</v>
      </c>
      <c r="E14" s="15">
        <v>1</v>
      </c>
      <c r="F14" s="16" t="s">
        <v>28</v>
      </c>
      <c r="G14" s="17">
        <v>52893.2</v>
      </c>
      <c r="H14" s="17">
        <f ca="1">ROUND(INDIRECT(ADDRESS(ROW()+(0), COLUMN()+(-3), 1))*INDIRECT(ADDRESS(ROW()+(0), COLUMN()+(-1), 1)), 2)</f>
        <v>52893.2</v>
      </c>
    </row>
    <row r="15" spans="1:8" ht="13.50" thickBot="1" customHeight="1">
      <c r="A15" s="14" t="s">
        <v>29</v>
      </c>
      <c r="B15" s="14"/>
      <c r="C15" s="14"/>
      <c r="D15" s="14" t="s">
        <v>30</v>
      </c>
      <c r="E15" s="15">
        <v>0.009</v>
      </c>
      <c r="F15" s="16" t="s">
        <v>31</v>
      </c>
      <c r="G15" s="17">
        <v>2660.74</v>
      </c>
      <c r="H15" s="17">
        <f ca="1">ROUND(INDIRECT(ADDRESS(ROW()+(0), COLUMN()+(-3), 1))*INDIRECT(ADDRESS(ROW()+(0), COLUMN()+(-1), 1)), 2)</f>
        <v>23.95</v>
      </c>
    </row>
    <row r="16" spans="1:8" ht="45.00" thickBot="1" customHeight="1">
      <c r="A16" s="14" t="s">
        <v>32</v>
      </c>
      <c r="B16" s="14"/>
      <c r="C16" s="14"/>
      <c r="D16" s="14" t="s">
        <v>33</v>
      </c>
      <c r="E16" s="15">
        <v>1</v>
      </c>
      <c r="F16" s="16" t="s">
        <v>34</v>
      </c>
      <c r="G16" s="17">
        <v>108775</v>
      </c>
      <c r="H16" s="17">
        <f ca="1">ROUND(INDIRECT(ADDRESS(ROW()+(0), COLUMN()+(-3), 1))*INDIRECT(ADDRESS(ROW()+(0), COLUMN()+(-1), 1)), 2)</f>
        <v>108775</v>
      </c>
    </row>
    <row r="17" spans="1:8" ht="24.00" thickBot="1" customHeight="1">
      <c r="A17" s="14" t="s">
        <v>35</v>
      </c>
      <c r="B17" s="14"/>
      <c r="C17" s="14"/>
      <c r="D17" s="14" t="s">
        <v>36</v>
      </c>
      <c r="E17" s="15">
        <v>6</v>
      </c>
      <c r="F17" s="16" t="s">
        <v>37</v>
      </c>
      <c r="G17" s="17">
        <v>4398.31</v>
      </c>
      <c r="H17" s="17">
        <f ca="1">ROUND(INDIRECT(ADDRESS(ROW()+(0), COLUMN()+(-3), 1))*INDIRECT(ADDRESS(ROW()+(0), COLUMN()+(-1), 1)), 2)</f>
        <v>26389.9</v>
      </c>
    </row>
    <row r="18" spans="1:8" ht="13.50" thickBot="1" customHeight="1">
      <c r="A18" s="14" t="s">
        <v>38</v>
      </c>
      <c r="B18" s="14"/>
      <c r="C18" s="14"/>
      <c r="D18" s="14" t="s">
        <v>39</v>
      </c>
      <c r="E18" s="15">
        <v>0.232</v>
      </c>
      <c r="F18" s="16" t="s">
        <v>40</v>
      </c>
      <c r="G18" s="17">
        <v>27138.2</v>
      </c>
      <c r="H18" s="17">
        <f ca="1">ROUND(INDIRECT(ADDRESS(ROW()+(0), COLUMN()+(-3), 1))*INDIRECT(ADDRESS(ROW()+(0), COLUMN()+(-1), 1)), 2)</f>
        <v>6296.05</v>
      </c>
    </row>
    <row r="19" spans="1:8" ht="13.50" thickBot="1" customHeight="1">
      <c r="A19" s="14" t="s">
        <v>41</v>
      </c>
      <c r="B19" s="14"/>
      <c r="C19" s="14"/>
      <c r="D19" s="14" t="s">
        <v>42</v>
      </c>
      <c r="E19" s="15">
        <v>5.289</v>
      </c>
      <c r="F19" s="16" t="s">
        <v>43</v>
      </c>
      <c r="G19" s="17">
        <v>1000.07</v>
      </c>
      <c r="H19" s="17">
        <f ca="1">ROUND(INDIRECT(ADDRESS(ROW()+(0), COLUMN()+(-3), 1))*INDIRECT(ADDRESS(ROW()+(0), COLUMN()+(-1), 1)), 2)</f>
        <v>5289.37</v>
      </c>
    </row>
    <row r="20" spans="1:8" ht="13.50" thickBot="1" customHeight="1">
      <c r="A20" s="14" t="s">
        <v>44</v>
      </c>
      <c r="B20" s="14"/>
      <c r="C20" s="14"/>
      <c r="D20" s="18" t="s">
        <v>45</v>
      </c>
      <c r="E20" s="19">
        <v>2.644</v>
      </c>
      <c r="F20" s="20" t="s">
        <v>46</v>
      </c>
      <c r="G20" s="21">
        <v>747.53</v>
      </c>
      <c r="H20" s="21">
        <f ca="1">ROUND(INDIRECT(ADDRESS(ROW()+(0), COLUMN()+(-3), 1))*INDIRECT(ADDRESS(ROW()+(0), COLUMN()+(-1), 1)), 2)</f>
        <v>1976.47</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496896</v>
      </c>
      <c r="H21" s="24">
        <f ca="1">ROUND(INDIRECT(ADDRESS(ROW()+(0), COLUMN()+(-3), 1))*INDIRECT(ADDRESS(ROW()+(0), COLUMN()+(-1), 1))/100, 2)</f>
        <v>9937.92</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506834</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