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<sst xmlns="http://schemas.openxmlformats.org/spreadsheetml/2006/main" count="39" uniqueCount="39">
  <si>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</si>
  <si>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AAB080</t>
  </si>
  <si>
    <t xml:space="preserve">U</t>
  </si>
  <si>
    <t xml:space="preserve">Regard de visite préfabriqué en PVC annelé.</t>
  </si>
  <si>
    <r>
      <rPr>
        <sz val="8.25"/>
        <color rgb="FF000000"/>
        <rFont val="Arial"/>
        <family val="2"/>
      </rPr>
      <t xml:space="preserve">Regard de visite avec échelle en PVC annelé, à diamètre nominal 1000 mm et hauteur nominale 3 m, pour collecteur de 160 mm de diamètre, sur dalle de 30 cm d'épaisseur en béton armé BCN: CPJ-CEM II/A 32,5 ES - TP - B 30 - 15/25 - E: 5b - BA - P 18-305, encastrement du corps du collecteur 10 cm dans la dalle, légèrement armée avec un treillis soudé 150x300 mm et Ø 8,0-7,0 mm en acier FE E 500, et dalle autour de la bouche du cône de 150x150 cm et 20 cm d'épaisseur en béton massif BCN: CPJ-CEM II/A 32,5 ES - TP - B 35 - 15/25 - E: 5b - NA - P 18-305, avec fermeture de couvercle circulaire avec blocage et cadre en fonte classe D-400 selon NF EN 124, installé dans revêtement de rues, y compris celles piétonnes, ou zones de stationnement pour tout type de véhicules. Le prix comprend les équipements, la machinerie et les matériels nécessaires pour le déplacement et la disposition des éléments sur chantier, mais il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</si>
  <si>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</si>
  <si>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</si>
  <si>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</si>
  <si>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</si>
  <si>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</si>
  <si>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</si>
  <si>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mt10haf040ljhi</t>
  </si>
  <si>
    <t xml:space="preserve">Béton prêt à l'emploi BCN: CPJ-CEM II/A 32,5 ES - TP - B 30 - 15/25 - E: 5b - BA - P 18-305.</t>
  </si>
  <si>
    <t xml:space="preserve">m³</t>
  </si>
  <si>
    <t xml:space="preserve">mt07ame100ggh</t>
  </si>
  <si>
    <t xml:space="preserve">Treillis soudé 150x300 mm, fils porteurs de 8 mm de diamètre et fils de répartition de 7 mm de diamètre, en acier Fe E 500.</t>
  </si>
  <si>
    <t xml:space="preserve">m²</t>
  </si>
  <si>
    <t xml:space="preserve">mt11ade040ad</t>
  </si>
  <si>
    <t xml:space="preserve">Regard de visite avec échelle à diamètre nominal 1000 mm et hauteur nominale 3 m, pour collecteur de 160 mm de diamètre, totalement étanche selon NF EN 476, composé de corps en PVC à double paroi, celle extérieure annelée et celle intérieur lisse, couleur tuile RAL 8023, rigidité annulaire nominale 8 kN/m², avec les pattes installées, plein (sans trous préfabriqués, de sorte que les arrivées et les raccords du collecteur sont perforés et fabriqués in situ), et cône réducteur en polyéthylène haute densité, de 600 mm de diamètre nominal dans la bouche, à placer sur le corps du puits.</t>
  </si>
  <si>
    <t xml:space="preserve">U</t>
  </si>
  <si>
    <t xml:space="preserve">mt10hmf040ljnf</t>
  </si>
  <si>
    <t xml:space="preserve">Béton non armé prêt à l'emploi BCN: CPJ-CEM II/A 32,5 ES - TP - B 35 - 15/25 - E: 5b - NA - P 18-305.</t>
  </si>
  <si>
    <t xml:space="preserve">m³</t>
  </si>
  <si>
    <t xml:space="preserve">mt46tpr010q</t>
  </si>
  <si>
    <t xml:space="preserve">Couvercle circulaire avec blocage via trois languettes et cadre en fonte ductile de 850 mm de diamètre extérieur et 100 mm de hauteur, passage libre de 600 mm, pour puits, classe D-400 selon NF EN 124. Couvercle revêtu d'une peinture bitumineuse et un cadre pourvu d'un joint d'insonorisation en polyéthylène et d'un dispositif antivol.</t>
  </si>
  <si>
    <t xml:space="preserve">U</t>
  </si>
  <si>
    <t xml:space="preserve">mq04cag010a</t>
  </si>
  <si>
    <t xml:space="preserve">Camion grue jusqu'à 6 t de charge maximale.</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</si>
  <si>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</si>
  <si>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</si>
  <si>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</si>
  <si>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</si>
  <si>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</si>
  <si>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</si>
  <si>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</si>
  <si>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</si>
  <si>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</si>
  <si>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64.725,18F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</si>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</sst>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53" customWidth="1"/>
    <col min="4" max="4" width="73.10"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0.53</v>
      </c>
      <c r="F9" s="11" t="s">
        <v>13</v>
      </c>
      <c r="G9" s="13">
        <v>79008</v>
      </c>
      <c r="H9" s="13">
        <f ca="1">ROUND(INDIRECT(ADDRESS(ROW()+(0), COLUMN()+(-3), 1))*INDIRECT(ADDRESS(ROW()+(0), COLUMN()+(-1), 1)), 2)</f>
        <v>41874.3</v>
      </c>
    </row>
    <row r="10" spans="1:8" ht="24.00" thickBot="1" customHeight="1">
      <c r="A10" s="14" t="s">
        <v>14</v>
      </c>
      <c r="B10" s="14"/>
      <c r="C10" s="14"/>
      <c r="D10" s="14" t="s">
        <v>15</v>
      </c>
      <c r="E10" s="15">
        <v>1.767</v>
      </c>
      <c r="F10" s="16" t="s">
        <v>16</v>
      </c>
      <c r="G10" s="17">
        <v>3079.52</v>
      </c>
      <c r="H10" s="17">
        <f ca="1">ROUND(INDIRECT(ADDRESS(ROW()+(0), COLUMN()+(-3), 1))*INDIRECT(ADDRESS(ROW()+(0), COLUMN()+(-1), 1)), 2)</f>
        <v>5441.51</v>
      </c>
    </row>
    <row r="11" spans="1:8" ht="76.50" thickBot="1" customHeight="1">
      <c r="A11" s="14" t="s">
        <v>17</v>
      </c>
      <c r="B11" s="14"/>
      <c r="C11" s="14"/>
      <c r="D11" s="14" t="s">
        <v>18</v>
      </c>
      <c r="E11" s="15">
        <v>1</v>
      </c>
      <c r="F11" s="16" t="s">
        <v>19</v>
      </c>
      <c r="G11" s="17">
        <v>1.07603e+06</v>
      </c>
      <c r="H11" s="17">
        <f ca="1">ROUND(INDIRECT(ADDRESS(ROW()+(0), COLUMN()+(-3), 1))*INDIRECT(ADDRESS(ROW()+(0), COLUMN()+(-1), 1)), 2)</f>
        <v>1.07603e+06</v>
      </c>
    </row>
    <row r="12" spans="1:8" ht="24.00" thickBot="1" customHeight="1">
      <c r="A12" s="14" t="s">
        <v>20</v>
      </c>
      <c r="B12" s="14"/>
      <c r="C12" s="14"/>
      <c r="D12" s="14" t="s">
        <v>21</v>
      </c>
      <c r="E12" s="15">
        <v>0.293</v>
      </c>
      <c r="F12" s="16" t="s">
        <v>22</v>
      </c>
      <c r="G12" s="17">
        <v>83790</v>
      </c>
      <c r="H12" s="17">
        <f ca="1">ROUND(INDIRECT(ADDRESS(ROW()+(0), COLUMN()+(-3), 1))*INDIRECT(ADDRESS(ROW()+(0), COLUMN()+(-1), 1)), 2)</f>
        <v>24550.5</v>
      </c>
    </row>
    <row r="13" spans="1:8" ht="45.00" thickBot="1" customHeight="1">
      <c r="A13" s="14" t="s">
        <v>23</v>
      </c>
      <c r="B13" s="14"/>
      <c r="C13" s="14"/>
      <c r="D13" s="14" t="s">
        <v>24</v>
      </c>
      <c r="E13" s="15">
        <v>1</v>
      </c>
      <c r="F13" s="16" t="s">
        <v>25</v>
      </c>
      <c r="G13" s="17">
        <v>108775</v>
      </c>
      <c r="H13" s="17">
        <f ca="1">ROUND(INDIRECT(ADDRESS(ROW()+(0), COLUMN()+(-3), 1))*INDIRECT(ADDRESS(ROW()+(0), COLUMN()+(-1), 1)), 2)</f>
        <v>108775</v>
      </c>
    </row>
    <row r="14" spans="1:8" ht="13.50" thickBot="1" customHeight="1">
      <c r="A14" s="14" t="s">
        <v>26</v>
      </c>
      <c r="B14" s="14"/>
      <c r="C14" s="14"/>
      <c r="D14" s="14" t="s">
        <v>27</v>
      </c>
      <c r="E14" s="15">
        <v>0.278</v>
      </c>
      <c r="F14" s="16" t="s">
        <v>28</v>
      </c>
      <c r="G14" s="17">
        <v>27138.2</v>
      </c>
      <c r="H14" s="17">
        <f ca="1">ROUND(INDIRECT(ADDRESS(ROW()+(0), COLUMN()+(-3), 1))*INDIRECT(ADDRESS(ROW()+(0), COLUMN()+(-1), 1)), 2)</f>
        <v>7544.41</v>
      </c>
    </row>
    <row r="15" spans="1:8" ht="13.50" thickBot="1" customHeight="1">
      <c r="A15" s="14" t="s">
        <v>29</v>
      </c>
      <c r="B15" s="14"/>
      <c r="C15" s="14"/>
      <c r="D15" s="14" t="s">
        <v>30</v>
      </c>
      <c r="E15" s="15">
        <v>2.741</v>
      </c>
      <c r="F15" s="16" t="s">
        <v>31</v>
      </c>
      <c r="G15" s="17">
        <v>1000.07</v>
      </c>
      <c r="H15" s="17">
        <f ca="1">ROUND(INDIRECT(ADDRESS(ROW()+(0), COLUMN()+(-3), 1))*INDIRECT(ADDRESS(ROW()+(0), COLUMN()+(-1), 1)), 2)</f>
        <v>2741.19</v>
      </c>
    </row>
    <row r="16" spans="1:8" ht="13.50" thickBot="1" customHeight="1">
      <c r="A16" s="14" t="s">
        <v>32</v>
      </c>
      <c r="B16" s="14"/>
      <c r="C16" s="14"/>
      <c r="D16" s="18" t="s">
        <v>33</v>
      </c>
      <c r="E16" s="19">
        <v>2.888</v>
      </c>
      <c r="F16" s="20" t="s">
        <v>34</v>
      </c>
      <c r="G16" s="21">
        <v>747.53</v>
      </c>
      <c r="H16" s="21">
        <f ca="1">ROUND(INDIRECT(ADDRESS(ROW()+(0), COLUMN()+(-3), 1))*INDIRECT(ADDRESS(ROW()+(0), COLUMN()+(-1), 1)), 2)</f>
        <v>2158.87</v>
      </c>
    </row>
    <row r="17" spans="1:8" ht="13.50" thickBot="1" customHeight="1">
      <c r="A17" s="18"/>
      <c r="B17" s="18"/>
      <c r="C17" s="18"/>
      <c r="D17" s="5" t="s">
        <v>35</v>
      </c>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1.26912e+06</v>
      </c>
      <c r="H17" s="24">
        <f ca="1">ROUND(INDIRECT(ADDRESS(ROW()+(0), COLUMN()+(-3), 1))*INDIRECT(ADDRESS(ROW()+(0), COLUMN()+(-1), 1))/100, 2)</f>
        <v>25382.4</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1.2945e+06</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