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<sst xmlns="http://schemas.openxmlformats.org/spreadsheetml/2006/main" count="45" uniqueCount="45">
  <si>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</si>
  <si>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AEL040</t>
  </si>
  <si>
    <t xml:space="preserve">U</t>
  </si>
  <si>
    <t xml:space="preserve">Lampadaire pour éclairage routier.</t>
  </si>
  <si>
    <r>
      <rPr>
        <sz val="8.25"/>
        <color rgb="FF000000"/>
        <rFont val="Arial"/>
        <family val="2"/>
      </rPr>
      <t xml:space="preserve">Lampadaire pour éclairage routier composé de mât troncoconique en acier galvanisé de 3 mm d'épaisseur, de 3000 mm de hauteur, finition peinte, avec boîte de connexion et de protection, avec fusibles, conducteur isolé en cuivre pour 0,6/1 kV de 2x2,5 mm², prise de terre avec piquet, regard de branchement et dérivation de 40x40x60 cm, avec cadre et tampon en fonte; et luminaire en fonte d'aluminium, finition laquée de couleur grise, réglable, de 20 W, facteur de puissance supérieur à 0,95, de 514x130x250 mm, avec 8 LED SMD 5050, température de couleur 3000 K, indice de reproduction chromatique supérieure à 80, taux d'éblouissement unifié inférieur à 12, flux lumineux 2380 lumens, avec degrés de protection IP66 et IK10. Le prix ne comprend ni l'excavation des fondations ni la réalisation de la fondation.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</si>
  <si>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</si>
  <si>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</si>
  <si>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</si>
  <si>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</si>
  <si>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</si>
  <si>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</si>
  <si>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mt34www020</t>
  </si>
  <si>
    <t xml:space="preserve">Regard de branchement et dérivation de 40x40x60 cm, avec cadre et tampon en fonte.</t>
  </si>
  <si>
    <t xml:space="preserve">U</t>
  </si>
  <si>
    <t xml:space="preserve">mt34www040</t>
  </si>
  <si>
    <t xml:space="preserve">Boîte de connexion et de protection, avec fusibles.</t>
  </si>
  <si>
    <t xml:space="preserve">U</t>
  </si>
  <si>
    <t xml:space="preserve">mt34www050</t>
  </si>
  <si>
    <t xml:space="preserve">Conducteur isolé en cuivre pour 0,6/1 kV de 2x2,5 mm².</t>
  </si>
  <si>
    <t xml:space="preserve">m</t>
  </si>
  <si>
    <t xml:space="preserve">mt35ttc010f</t>
  </si>
  <si>
    <t xml:space="preserve">Conducteur de cuivre nu, de 35 mm².</t>
  </si>
  <si>
    <t xml:space="preserve">m</t>
  </si>
  <si>
    <t xml:space="preserve">mt35tte010a</t>
  </si>
  <si>
    <t xml:space="preserve">Électrode pour réseau de prise de terre cuivré avec 300 µm, fabriqué en acier, de 14 mm de diamètre et de 1,5 m de longueur.</t>
  </si>
  <si>
    <t xml:space="preserve">U</t>
  </si>
  <si>
    <t xml:space="preserve">mt34xes010a</t>
  </si>
  <si>
    <t xml:space="preserve">Mât troncoconique en acier galvanisé de 3 mm d'épaisseur, de 3000 mm de hauteur, finition peinte. Selon NF EN 40-5.</t>
  </si>
  <si>
    <t xml:space="preserve">U</t>
  </si>
  <si>
    <t xml:space="preserve">mt34ena270aaa</t>
  </si>
  <si>
    <t xml:space="preserve">Luminaire en fonte d'aluminium, finition laquée de couleur grise, réglable, de 20 W, facteur de puissance supérieur à 0,95, de 514x130x250 mm, avec 8 LED SMD 5050, température de couleur 3000 K, indice de reproduction chromatique supérieure à 80, taux d'éblouissement unifié inférieur à 12, flux lumineux 2380 lumens, avec degrés de protection IP66 et IK10, à fixer sur un support de 59 mm de diamètre.</t>
  </si>
  <si>
    <t xml:space="preserve">U</t>
  </si>
  <si>
    <t xml:space="preserve">mq04cag010c</t>
  </si>
  <si>
    <t xml:space="preserve">Camion grue jusqu'à 12 t de charge maximale.</t>
  </si>
  <si>
    <t xml:space="preserve">h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</si>
  <si>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</si>
  <si>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</si>
  <si>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</si>
  <si>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</si>
  <si>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</si>
  <si>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</si>
  <si>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</si>
  <si>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</si>
  <si>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427.787,42F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</si>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</sst>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53" customWidth="1"/>
    <col min="4" max="4" width="74.97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69900</v>
      </c>
      <c r="H9" s="13">
        <f ca="1">ROUND(INDIRECT(ADDRESS(ROW()+(0), COLUMN()+(-3), 1))*INDIRECT(ADDRESS(ROW()+(0), COLUMN()+(-1), 1)), 2)</f>
        <v>69900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5684.7</v>
      </c>
      <c r="H10" s="17">
        <f ca="1">ROUND(INDIRECT(ADDRESS(ROW()+(0), COLUMN()+(-3), 1))*INDIRECT(ADDRESS(ROW()+(0), COLUMN()+(-1), 1)), 2)</f>
        <v>5684.7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4</v>
      </c>
      <c r="F11" s="16" t="s">
        <v>19</v>
      </c>
      <c r="G11" s="17">
        <v>397.27</v>
      </c>
      <c r="H11" s="17">
        <f ca="1">ROUND(INDIRECT(ADDRESS(ROW()+(0), COLUMN()+(-3), 1))*INDIRECT(ADDRESS(ROW()+(0), COLUMN()+(-1), 1)), 2)</f>
        <v>1589.08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2</v>
      </c>
      <c r="F12" s="16" t="s">
        <v>22</v>
      </c>
      <c r="G12" s="17">
        <v>6933.25</v>
      </c>
      <c r="H12" s="17">
        <f ca="1">ROUND(INDIRECT(ADDRESS(ROW()+(0), COLUMN()+(-3), 1))*INDIRECT(ADDRESS(ROW()+(0), COLUMN()+(-1), 1)), 2)</f>
        <v>13866.5</v>
      </c>
    </row>
    <row r="13" spans="1:8" ht="24.00" thickBot="1" customHeight="1">
      <c r="A13" s="14" t="s">
        <v>23</v>
      </c>
      <c r="B13" s="14"/>
      <c r="C13" s="14"/>
      <c r="D13" s="14" t="s">
        <v>24</v>
      </c>
      <c r="E13" s="15">
        <v>1</v>
      </c>
      <c r="F13" s="16" t="s">
        <v>25</v>
      </c>
      <c r="G13" s="17">
        <v>15134</v>
      </c>
      <c r="H13" s="17">
        <f ca="1">ROUND(INDIRECT(ADDRESS(ROW()+(0), COLUMN()+(-3), 1))*INDIRECT(ADDRESS(ROW()+(0), COLUMN()+(-1), 1)), 2)</f>
        <v>15134</v>
      </c>
    </row>
    <row r="14" spans="1:8" ht="24.00" thickBot="1" customHeight="1">
      <c r="A14" s="14" t="s">
        <v>26</v>
      </c>
      <c r="B14" s="14"/>
      <c r="C14" s="14"/>
      <c r="D14" s="14" t="s">
        <v>27</v>
      </c>
      <c r="E14" s="15">
        <v>1</v>
      </c>
      <c r="F14" s="16" t="s">
        <v>28</v>
      </c>
      <c r="G14" s="17">
        <v>134305</v>
      </c>
      <c r="H14" s="17">
        <f ca="1">ROUND(INDIRECT(ADDRESS(ROW()+(0), COLUMN()+(-3), 1))*INDIRECT(ADDRESS(ROW()+(0), COLUMN()+(-1), 1)), 2)</f>
        <v>134305</v>
      </c>
    </row>
    <row r="15" spans="1:8" ht="55.50" thickBot="1" customHeight="1">
      <c r="A15" s="14" t="s">
        <v>29</v>
      </c>
      <c r="B15" s="14"/>
      <c r="C15" s="14"/>
      <c r="D15" s="14" t="s">
        <v>30</v>
      </c>
      <c r="E15" s="15">
        <v>1</v>
      </c>
      <c r="F15" s="16" t="s">
        <v>31</v>
      </c>
      <c r="G15" s="17">
        <v>217369</v>
      </c>
      <c r="H15" s="17">
        <f ca="1">ROUND(INDIRECT(ADDRESS(ROW()+(0), COLUMN()+(-3), 1))*INDIRECT(ADDRESS(ROW()+(0), COLUMN()+(-1), 1)), 2)</f>
        <v>217369</v>
      </c>
    </row>
    <row r="16" spans="1:8" ht="13.50" thickBot="1" customHeight="1">
      <c r="A16" s="14" t="s">
        <v>32</v>
      </c>
      <c r="B16" s="14"/>
      <c r="C16" s="14"/>
      <c r="D16" s="14" t="s">
        <v>33</v>
      </c>
      <c r="E16" s="15">
        <v>0.197</v>
      </c>
      <c r="F16" s="16" t="s">
        <v>34</v>
      </c>
      <c r="G16" s="17">
        <v>32132.2</v>
      </c>
      <c r="H16" s="17">
        <f ca="1">ROUND(INDIRECT(ADDRESS(ROW()+(0), COLUMN()+(-3), 1))*INDIRECT(ADDRESS(ROW()+(0), COLUMN()+(-1), 1)), 2)</f>
        <v>6330.05</v>
      </c>
    </row>
    <row r="17" spans="1:8" ht="13.50" thickBot="1" customHeight="1">
      <c r="A17" s="14" t="s">
        <v>35</v>
      </c>
      <c r="B17" s="14"/>
      <c r="C17" s="14"/>
      <c r="D17" s="14" t="s">
        <v>36</v>
      </c>
      <c r="E17" s="15">
        <v>1.027</v>
      </c>
      <c r="F17" s="16" t="s">
        <v>37</v>
      </c>
      <c r="G17" s="17">
        <v>1027.78</v>
      </c>
      <c r="H17" s="17">
        <f ca="1">ROUND(INDIRECT(ADDRESS(ROW()+(0), COLUMN()+(-3), 1))*INDIRECT(ADDRESS(ROW()+(0), COLUMN()+(-1), 1)), 2)</f>
        <v>1055.53</v>
      </c>
    </row>
    <row r="18" spans="1:8" ht="13.50" thickBot="1" customHeight="1">
      <c r="A18" s="14" t="s">
        <v>38</v>
      </c>
      <c r="B18" s="14"/>
      <c r="C18" s="14"/>
      <c r="D18" s="18" t="s">
        <v>39</v>
      </c>
      <c r="E18" s="19">
        <v>1.027</v>
      </c>
      <c r="F18" s="20" t="s">
        <v>40</v>
      </c>
      <c r="G18" s="21">
        <v>746.17</v>
      </c>
      <c r="H18" s="21">
        <f ca="1">ROUND(INDIRECT(ADDRESS(ROW()+(0), COLUMN()+(-3), 1))*INDIRECT(ADDRESS(ROW()+(0), COLUMN()+(-1), 1)), 2)</f>
        <v>766.32</v>
      </c>
    </row>
    <row r="19" spans="1:8" ht="13.50" thickBot="1" customHeight="1">
      <c r="A19" s="18"/>
      <c r="B19" s="18"/>
      <c r="C19" s="18"/>
      <c r="D19" s="5" t="s">
        <v>41</v>
      </c>
      <c r="E19" s="22">
        <v>2</v>
      </c>
      <c r="F19" s="23" t="s">
        <v>42</v>
      </c>
      <c r="G1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465999</v>
      </c>
      <c r="H19" s="24">
        <f ca="1">ROUND(INDIRECT(ADDRESS(ROW()+(0), COLUMN()+(-3), 1))*INDIRECT(ADDRESS(ROW()+(0), COLUMN()+(-1), 1))/100, 2)</f>
        <v>9319.99</v>
      </c>
    </row>
    <row r="20" spans="1:8" ht="13.50" thickBot="1" customHeight="1">
      <c r="A20" s="25" t="s">
        <v>43</v>
      </c>
      <c r="B20" s="25"/>
      <c r="C20" s="25"/>
      <c r="D20" s="26"/>
      <c r="E20" s="26"/>
      <c r="F20" s="27"/>
      <c r="G20" s="25" t="s">
        <v>44</v>
      </c>
      <c r="H20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475319</v>
      </c>
    </row>
  </sheetData>
  <mergeCells count="16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E20"/>
  </mergeCells>
  <pageMargins left="0.147638" right="0.147638" top="0.206693" bottom="0.206693" header="0.0" footer="0.0"/>
  <pageSetup paperSize="9" orientation="portrait"/>
  <rowBreaks count="0" manualBreakCount="0">
    </rowBreaks>
</worksheet>
</file>