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<sst xmlns="http://schemas.openxmlformats.org/spreadsheetml/2006/main" count="54" uniqueCount="54">
  <si>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</si>
  <si>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ALM020</t>
  </si>
  <si>
    <t xml:space="preserve">m</t>
  </si>
  <si>
    <t xml:space="preserve">Mur de clôture en béton.</t>
  </si>
  <si>
    <r>
      <rPr>
        <sz val="8.25"/>
        <color rgb="FF000000"/>
        <rFont val="Arial"/>
        <family val="2"/>
      </rPr>
      <t xml:space="preserve">Clôture constituée de mur continu en béton armé, de 1 m de hauteur et 15 cm d'épaisseur, réalisé avec béton confectionné sur le chantier BCN: CPJ-CEM II/A 32,5 - TP - B 30 - 15/25 - E: 2a - BA - P 18-305, coulage avec des moyens manuels, et treillis soudé 100x100 mm et Ø 4,0-4,0 mm, en acier Fe E 500; montage et démontage du système de coffrage récupérable métallique pour finition visible. Comprend les profilés chanfreins pour le biseautage des bords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</si>
  <si>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</si>
  <si>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</si>
  <si>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</si>
  <si>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</si>
  <si>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</si>
  <si>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</si>
  <si>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mt07aco020d</t>
  </si>
  <si>
    <t xml:space="preserve">Séparateur homologué pour murs.</t>
  </si>
  <si>
    <t xml:space="preserve">U</t>
  </si>
  <si>
    <t xml:space="preserve">mt08eme030c</t>
  </si>
  <si>
    <t xml:space="preserve">Système de coffrage à deux faces, pour les murs, constitué de panneaux métalliques modulaires, jusqu'à 3 m de hauteur, y compris les éléments de réservation pour le passage des installations.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</si>
  <si>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</si>
  <si>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</si>
  <si>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</si>
  <si>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</si>
  <si>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mt08var040a</t>
  </si>
  <si>
    <t xml:space="preserve">Profilé chanfrein en PVC, de plusieurs dimensions et 2500 mm de longueur.</t>
  </si>
  <si>
    <t xml:space="preserve">U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</si>
  <si>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</si>
  <si>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</si>
  <si>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</si>
  <si>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</si>
  <si>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</si>
  <si>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</si>
  <si>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</si>
  <si>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</si>
  <si>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</si>
  <si>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</si>
  <si>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</si>
  <si>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</si>
  <si>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</si>
  <si>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</si>
  <si>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</si>
  <si>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</si>
  <si>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</si>
  <si>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</si>
  <si>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</si>
  <si>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</si>
  <si>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</si>
  <si>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</si>
  <si>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</si>
  <si>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</si>
  <si>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</si>
  <si>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</si>
  <si>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</si>
  <si>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</si>
  <si>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</si>
  <si>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2.333,65F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</si>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</sst>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2.4</v>
      </c>
      <c r="E9" s="11" t="s">
        <v>13</v>
      </c>
      <c r="F9" s="13">
        <v>53.75</v>
      </c>
      <c r="G9" s="13">
        <f ca="1">ROUND(INDIRECT(ADDRESS(ROW()+(0), COLUMN()+(-3), 1))*INDIRECT(ADDRESS(ROW()+(0), COLUMN()+(-1), 1)), 2)</f>
        <v>129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16410.7</v>
      </c>
      <c r="G10" s="17">
        <f ca="1">ROUND(INDIRECT(ADDRESS(ROW()+(0), COLUMN()+(-3), 1))*INDIRECT(ADDRESS(ROW()+(0), COLUMN()+(-1), 1)), 2)</f>
        <v>32821.4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1583.19</v>
      </c>
      <c r="G11" s="17">
        <f ca="1">ROUND(INDIRECT(ADDRESS(ROW()+(0), COLUMN()+(-3), 1))*INDIRECT(ADDRESS(ROW()+(0), COLUMN()+(-1), 1)), 2)</f>
        <v>1741.51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423.55</v>
      </c>
      <c r="G12" s="17">
        <f ca="1">ROUND(INDIRECT(ADDRESS(ROW()+(0), COLUMN()+(-3), 1))*INDIRECT(ADDRESS(ROW()+(0), COLUMN()+(-1), 1)), 2)</f>
        <v>423.55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0.028</v>
      </c>
      <c r="E13" s="16" t="s">
        <v>25</v>
      </c>
      <c r="F13" s="17">
        <v>1155.14</v>
      </c>
      <c r="G13" s="17">
        <f ca="1">ROUND(INDIRECT(ADDRESS(ROW()+(0), COLUMN()+(-3), 1))*INDIRECT(ADDRESS(ROW()+(0), COLUMN()+(-1), 1)), 2)</f>
        <v>32.34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</v>
      </c>
      <c r="E14" s="16" t="s">
        <v>28</v>
      </c>
      <c r="F14" s="17">
        <v>17062.1</v>
      </c>
      <c r="G14" s="17">
        <f ca="1">ROUND(INDIRECT(ADDRESS(ROW()+(0), COLUMN()+(-3), 1))*INDIRECT(ADDRESS(ROW()+(0), COLUMN()+(-1), 1)), 2)</f>
        <v>1023.72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0.113</v>
      </c>
      <c r="E15" s="16" t="s">
        <v>31</v>
      </c>
      <c r="F15" s="17">
        <v>18220.8</v>
      </c>
      <c r="G15" s="17">
        <f ca="1">ROUND(INDIRECT(ADDRESS(ROW()+(0), COLUMN()+(-3), 1))*INDIRECT(ADDRESS(ROW()+(0), COLUMN()+(-1), 1)), 2)</f>
        <v>2058.95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72.45</v>
      </c>
      <c r="E16" s="16" t="s">
        <v>34</v>
      </c>
      <c r="F16" s="17">
        <v>83.94</v>
      </c>
      <c r="G16" s="17">
        <f ca="1">ROUND(INDIRECT(ADDRESS(ROW()+(0), COLUMN()+(-3), 1))*INDIRECT(ADDRESS(ROW()+(0), COLUMN()+(-1), 1)), 2)</f>
        <v>6081.45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0.11</v>
      </c>
      <c r="E17" s="16" t="s">
        <v>37</v>
      </c>
      <c r="F17" s="17">
        <v>1690.5</v>
      </c>
      <c r="G17" s="17">
        <f ca="1">ROUND(INDIRECT(ADDRESS(ROW()+(0), COLUMN()+(-3), 1))*INDIRECT(ADDRESS(ROW()+(0), COLUMN()+(-1), 1)), 2)</f>
        <v>185.96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0.49</v>
      </c>
      <c r="E18" s="16" t="s">
        <v>40</v>
      </c>
      <c r="F18" s="17">
        <v>1040.77</v>
      </c>
      <c r="G18" s="17">
        <f ca="1">ROUND(INDIRECT(ADDRESS(ROW()+(0), COLUMN()+(-3), 1))*INDIRECT(ADDRESS(ROW()+(0), COLUMN()+(-1), 1)), 2)</f>
        <v>509.98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0.49</v>
      </c>
      <c r="E19" s="16" t="s">
        <v>43</v>
      </c>
      <c r="F19" s="17">
        <v>777.52</v>
      </c>
      <c r="G19" s="17">
        <f ca="1">ROUND(INDIRECT(ADDRESS(ROW()+(0), COLUMN()+(-3), 1))*INDIRECT(ADDRESS(ROW()+(0), COLUMN()+(-1), 1)), 2)</f>
        <v>380.98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0.248</v>
      </c>
      <c r="E20" s="16" t="s">
        <v>46</v>
      </c>
      <c r="F20" s="17">
        <v>720.23</v>
      </c>
      <c r="G20" s="17">
        <f ca="1">ROUND(INDIRECT(ADDRESS(ROW()+(0), COLUMN()+(-3), 1))*INDIRECT(ADDRESS(ROW()+(0), COLUMN()+(-1), 1)), 2)</f>
        <v>178.62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0.26</v>
      </c>
      <c r="E21" s="20" t="s">
        <v>49</v>
      </c>
      <c r="F21" s="21">
        <v>732.19</v>
      </c>
      <c r="G21" s="21">
        <f ca="1">ROUND(INDIRECT(ADDRESS(ROW()+(0), COLUMN()+(-3), 1))*INDIRECT(ADDRESS(ROW()+(0), COLUMN()+(-1), 1)), 2)</f>
        <v>190.37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45757.8</v>
      </c>
      <c r="G22" s="24">
        <f ca="1">ROUND(INDIRECT(ADDRESS(ROW()+(0), COLUMN()+(-3), 1))*INDIRECT(ADDRESS(ROW()+(0), COLUMN()+(-1), 1))/100, 2)</f>
        <v>915.16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46673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