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<sst xmlns="http://schemas.openxmlformats.org/spreadsheetml/2006/main" count="48" uniqueCount="48">
  <si>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</si>
  <si>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AVA120</t>
  </si>
  <si>
    <t xml:space="preserve">m</t>
  </si>
  <si>
    <t xml:space="preserve">Ligne électrique.</t>
  </si>
  <si>
    <r>
      <rPr>
        <sz val="8.25"/>
        <color rgb="FF000000"/>
        <rFont val="Arial"/>
        <family val="2"/>
      </rPr>
      <t xml:space="preserve">Ligne électrique monophasée enterrée pour alimentation d'électrovannes et automatismes d'arrosage, constituée de câbles unipolaires avec conducteurs de cuivre, RZ1-K (AS) Cca-s1b,d1,a1 3G1 mm², sa tension assignée étant de 0,6/1 kV, sous tube protecteur en polyéthylène à double paroi, de 40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</si>
  <si>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</si>
  <si>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</si>
  <si>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</si>
  <si>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</si>
  <si>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</si>
  <si>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</si>
  <si>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</si>
  <si>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</si>
  <si>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</si>
  <si>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mt35aia080aa</t>
  </si>
  <si>
    <t xml:space="preserve">Tube courbable, fourni en rouleau, de polyéthylène à double paroi (intérieure lisse et extérieure annelée), de couleur orange, de 40 mm de diamètre nominal, pour canalisation enterrée, résistance à la compression 250 N, avec degré de protection IP549 selon NF EN 60529. Selon NF EN 61386-1, NF EN 61386-22 et NF EN 50086-2-4.</t>
  </si>
  <si>
    <t xml:space="preserve">m</t>
  </si>
  <si>
    <t xml:space="preserve">mt35cun010a1</t>
  </si>
  <si>
    <t xml:space="preserve">Câble unipolaire RZ1-K (AS), sa tension assignée étant de 0,6/1 kV, réaction au feu classe Cca-s1b,d1,a1 selon FR EN 50575, avec conducteur de cuivre classe 5 (-K) de 1 mm² de section, avec isolation de polyéthylène réticulé (R) et gaine en composé thermoplastique à base de polyoléfine sans halogènes à faible émission de fumées et de gaz corrosifs (Z1). Selon CEI 60502-1.</t>
  </si>
  <si>
    <t xml:space="preserve">m</t>
  </si>
  <si>
    <t xml:space="preserve">mt35www010</t>
  </si>
  <si>
    <t xml:space="preserve">Matériel auxiliaire pour installations électriques.</t>
  </si>
  <si>
    <t xml:space="preserve">U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</si>
  <si>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</si>
  <si>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</si>
  <si>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</si>
  <si>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</si>
  <si>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</si>
  <si>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</si>
  <si>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</si>
  <si>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</si>
  <si>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</si>
  <si>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</si>
  <si>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</si>
  <si>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</si>
  <si>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</si>
  <si>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</si>
  <si>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</si>
  <si>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</si>
  <si>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</si>
  <si>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</si>
  <si>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</si>
  <si>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</si>
  <si>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</si>
  <si>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</si>
  <si>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</si>
  <si>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1.073,57F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</si>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</sst>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0.083</v>
      </c>
      <c r="F9" s="11" t="s">
        <v>13</v>
      </c>
      <c r="G9" s="13">
        <v>9689.73</v>
      </c>
      <c r="H9" s="13">
        <f ca="1">ROUND(INDIRECT(ADDRESS(ROW()+(0), COLUMN()+(-3), 1))*INDIRECT(ADDRESS(ROW()+(0), COLUMN()+(-1), 1)), 2)</f>
        <v>804.25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1706.54</v>
      </c>
      <c r="H10" s="17">
        <f ca="1">ROUND(INDIRECT(ADDRESS(ROW()+(0), COLUMN()+(-3), 1))*INDIRECT(ADDRESS(ROW()+(0), COLUMN()+(-1), 1)), 2)</f>
        <v>1706.54</v>
      </c>
    </row>
    <row r="11" spans="1:8" ht="55.50" thickBot="1" customHeight="1">
      <c r="A11" s="14" t="s">
        <v>17</v>
      </c>
      <c r="B11" s="14"/>
      <c r="C11" s="14" t="s">
        <v>18</v>
      </c>
      <c r="D11" s="14"/>
      <c r="E11" s="15">
        <v>3</v>
      </c>
      <c r="F11" s="16" t="s">
        <v>19</v>
      </c>
      <c r="G11" s="17">
        <v>438.41</v>
      </c>
      <c r="H11" s="17">
        <f ca="1">ROUND(INDIRECT(ADDRESS(ROW()+(0), COLUMN()+(-3), 1))*INDIRECT(ADDRESS(ROW()+(0), COLUMN()+(-1), 1)), 2)</f>
        <v>1315.23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</v>
      </c>
      <c r="F12" s="16" t="s">
        <v>22</v>
      </c>
      <c r="G12" s="17">
        <v>1399.89</v>
      </c>
      <c r="H12" s="17">
        <f ca="1">ROUND(INDIRECT(ADDRESS(ROW()+(0), COLUMN()+(-3), 1))*INDIRECT(ADDRESS(ROW()+(0), COLUMN()+(-1), 1)), 2)</f>
        <v>279.98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0.01</v>
      </c>
      <c r="F13" s="16" t="s">
        <v>25</v>
      </c>
      <c r="G13" s="17">
        <v>5087.37</v>
      </c>
      <c r="H13" s="17">
        <f ca="1">ROUND(INDIRECT(ADDRESS(ROW()+(0), COLUMN()+(-3), 1))*INDIRECT(ADDRESS(ROW()+(0), COLUMN()+(-1), 1)), 2)</f>
        <v>50.87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0.072</v>
      </c>
      <c r="F14" s="16" t="s">
        <v>28</v>
      </c>
      <c r="G14" s="17">
        <v>1920.8</v>
      </c>
      <c r="H14" s="17">
        <f ca="1">ROUND(INDIRECT(ADDRESS(ROW()+(0), COLUMN()+(-3), 1))*INDIRECT(ADDRESS(ROW()+(0), COLUMN()+(-1), 1)), 2)</f>
        <v>138.3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0.001</v>
      </c>
      <c r="F15" s="16" t="s">
        <v>31</v>
      </c>
      <c r="G15" s="17">
        <v>58261</v>
      </c>
      <c r="H15" s="17">
        <f ca="1">ROUND(INDIRECT(ADDRESS(ROW()+(0), COLUMN()+(-3), 1))*INDIRECT(ADDRESS(ROW()+(0), COLUMN()+(-1), 1)), 2)</f>
        <v>58.26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0.071</v>
      </c>
      <c r="F16" s="16" t="s">
        <v>34</v>
      </c>
      <c r="G16" s="17">
        <v>1000.07</v>
      </c>
      <c r="H16" s="17">
        <f ca="1">ROUND(INDIRECT(ADDRESS(ROW()+(0), COLUMN()+(-3), 1))*INDIRECT(ADDRESS(ROW()+(0), COLUMN()+(-1), 1)), 2)</f>
        <v>71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0.071</v>
      </c>
      <c r="F17" s="16" t="s">
        <v>37</v>
      </c>
      <c r="G17" s="17">
        <v>747.53</v>
      </c>
      <c r="H17" s="17">
        <f ca="1">ROUND(INDIRECT(ADDRESS(ROW()+(0), COLUMN()+(-3), 1))*INDIRECT(ADDRESS(ROW()+(0), COLUMN()+(-1), 1)), 2)</f>
        <v>53.07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0.059</v>
      </c>
      <c r="F18" s="16" t="s">
        <v>40</v>
      </c>
      <c r="G18" s="17">
        <v>1027.78</v>
      </c>
      <c r="H18" s="17">
        <f ca="1">ROUND(INDIRECT(ADDRESS(ROW()+(0), COLUMN()+(-3), 1))*INDIRECT(ADDRESS(ROW()+(0), COLUMN()+(-1), 1)), 2)</f>
        <v>60.64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>
        <v>0.051</v>
      </c>
      <c r="F19" s="20" t="s">
        <v>43</v>
      </c>
      <c r="G19" s="21">
        <v>746.17</v>
      </c>
      <c r="H19" s="21">
        <f ca="1">ROUND(INDIRECT(ADDRESS(ROW()+(0), COLUMN()+(-3), 1))*INDIRECT(ADDRESS(ROW()+(0), COLUMN()+(-1), 1)), 2)</f>
        <v>38.05</v>
      </c>
    </row>
    <row r="20" spans="1:8" ht="13.50" thickBot="1" customHeight="1">
      <c r="A20" s="18"/>
      <c r="B20" s="18"/>
      <c r="C20" s="5" t="s">
        <v>44</v>
      </c>
      <c r="D20" s="5"/>
      <c r="E20" s="22">
        <v>2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4576.19</v>
      </c>
      <c r="H20" s="24">
        <f ca="1">ROUND(INDIRECT(ADDRESS(ROW()+(0), COLUMN()+(-3), 1))*INDIRECT(ADDRESS(ROW()+(0), COLUMN()+(-1), 1))/100, 2)</f>
        <v>91.52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4667.71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