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<sst xmlns="http://schemas.openxmlformats.org/spreadsheetml/2006/main" count="24" uniqueCount="24">
  <si>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</si>
  <si>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EEA070</t>
  </si>
  <si>
    <t xml:space="preserve">m²</t>
  </si>
  <si>
    <t xml:space="preserve">Étanchéité liquide d'un arrêt supérieur de parapet et de façade.</t>
  </si>
  <si>
    <r>
      <rPr>
        <sz val="8.25"/>
        <color rgb="FF000000"/>
        <rFont val="Arial"/>
        <family val="2"/>
      </rPr>
      <t xml:space="preserve">Étanchéité liquide d'un arrêt supérieur de parapet et de façade, avec trois couches de revêtement élastique imperméabilisant, couleur grise, composé de polymères synthétiques en dispersion, charges et pigments minéraux et fibres, 2,25 kg/m². Le prix ne comprend pas l'élément de protection.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</si>
  <si>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</si>
  <si>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</si>
  <si>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</si>
  <si>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</si>
  <si>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</si>
  <si>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</si>
  <si>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mt28mic030b</t>
  </si>
  <si>
    <t xml:space="preserve">Revêtement élastique imperméabilisant, couleur grise, composé de polymères synthétiques en dispersion, charges et pigments minéraux et fibres.</t>
  </si>
  <si>
    <t xml:space="preserve">kg</t>
  </si>
  <si>
    <t xml:space="preserve">mo032</t>
  </si>
  <si>
    <t xml:space="preserve">Compagnon professionnel III/CP2 poseur de produits imperméabilisants.</t>
  </si>
  <si>
    <t xml:space="preserve">h</t>
  </si>
  <si>
    <t xml:space="preserve">mo070</t>
  </si>
  <si>
    <t xml:space="preserve">Ouvrier professionnel II/OP poseur de produits imperméabilisants.</t>
  </si>
  <si>
    <t xml:space="preserve">h</t>
  </si>
  <si>
    <t xml:space="preserve">Frais de chantier des unités d'ouvrage</t>
  </si>
  <si>
    <t xml:space="preserve">%</t>
  </si>
  <si>
    <t xml:space="preserve">Coût d'entretien décennal: 2.227,19F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</si>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</sst>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2.25</v>
      </c>
      <c r="F9" s="11" t="s">
        <v>13</v>
      </c>
      <c r="G9" s="13">
        <v>6814.51</v>
      </c>
      <c r="H9" s="13">
        <f ca="1">ROUND(INDIRECT(ADDRESS(ROW()+(0), COLUMN()+(-3), 1))*INDIRECT(ADDRESS(ROW()+(0), COLUMN()+(-1), 1)), 2)</f>
        <v>15332.6</v>
      </c>
    </row>
    <row r="10" spans="1:8" ht="13.50" thickBot="1" customHeight="1">
      <c r="A10" s="14" t="s">
        <v>14</v>
      </c>
      <c r="B10" s="14"/>
      <c r="C10" s="14" t="s">
        <v>15</v>
      </c>
      <c r="D10" s="14"/>
      <c r="E10" s="15">
        <v>0.151</v>
      </c>
      <c r="F10" s="16" t="s">
        <v>16</v>
      </c>
      <c r="G10" s="17">
        <v>1000.07</v>
      </c>
      <c r="H10" s="17">
        <f ca="1">ROUND(INDIRECT(ADDRESS(ROW()+(0), COLUMN()+(-3), 1))*INDIRECT(ADDRESS(ROW()+(0), COLUMN()+(-1), 1)), 2)</f>
        <v>151.01</v>
      </c>
    </row>
    <row r="11" spans="1:8" ht="13.50" thickBot="1" customHeight="1">
      <c r="A11" s="14" t="s">
        <v>17</v>
      </c>
      <c r="B11" s="14"/>
      <c r="C11" s="18" t="s">
        <v>18</v>
      </c>
      <c r="D11" s="18"/>
      <c r="E11" s="19">
        <v>0.151</v>
      </c>
      <c r="F11" s="20" t="s">
        <v>19</v>
      </c>
      <c r="G11" s="21">
        <v>747.53</v>
      </c>
      <c r="H11" s="21">
        <f ca="1">ROUND(INDIRECT(ADDRESS(ROW()+(0), COLUMN()+(-3), 1))*INDIRECT(ADDRESS(ROW()+(0), COLUMN()+(-1), 1)), 2)</f>
        <v>112.88</v>
      </c>
    </row>
    <row r="12" spans="1:8" ht="13.50" thickBot="1" customHeight="1">
      <c r="A12" s="18"/>
      <c r="B12" s="18"/>
      <c r="C12" s="5" t="s">
        <v>20</v>
      </c>
      <c r="D12" s="5"/>
      <c r="E12" s="22">
        <v>2</v>
      </c>
      <c r="F12" s="23" t="s">
        <v>21</v>
      </c>
      <c r="G12" s="24">
        <f ca="1">ROUND(SUM(INDIRECT(ADDRESS(ROW()+(-1), COLUMN()+(1), 1)),INDIRECT(ADDRESS(ROW()+(-2), COLUMN()+(1), 1)),INDIRECT(ADDRESS(ROW()+(-3), COLUMN()+(1), 1))), 2)</f>
        <v>15596.5</v>
      </c>
      <c r="H12" s="24">
        <f ca="1">ROUND(INDIRECT(ADDRESS(ROW()+(0), COLUMN()+(-3), 1))*INDIRECT(ADDRESS(ROW()+(0), COLUMN()+(-1), 1))/100, 2)</f>
        <v>311.93</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15908.5</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