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<sst xmlns="http://schemas.openxmlformats.org/spreadsheetml/2006/main" count="27" uniqueCount="27">
  <si>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</si>
  <si>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EIO020</t>
  </si>
  <si>
    <t xml:space="preserve">m²</t>
  </si>
  <si>
    <t xml:space="preserve">Isolation thermique verticale du radier, avec du verre cellulaire.</t>
  </si>
  <si>
    <r>
      <rPr>
        <sz val="8.25"/>
        <color rgb="FF000000"/>
        <rFont val="Arial"/>
        <family val="2"/>
      </rPr>
      <t xml:space="preserve">Isolation thermique verticale du radier, constituée de panneau de verre cellulaire, de 600x450 mm et 70 mm d'épaisseur, selon NF EN 13167, résistance à la compression &gt;= 1600 kPa, résistance thermique 0,51 m²K/W, conductivité thermique 0,036 W/(mK) et Euroclasse A1 de réaction au feu selon NF EN 13501-1; placé bord à bord comme coffrage perdu au périmètre de radier, sur le terrain; prête à l'imperméabilisation postérieure de la dalle en béton. Comprend l'adhésif bitumineux pour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</si>
  <si>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</si>
  <si>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</si>
  <si>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</si>
  <si>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</si>
  <si>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</si>
  <si>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</si>
  <si>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mt14adg010a</t>
  </si>
  <si>
    <t xml:space="preserve">Adhésif bitumineux, formé par une dissolution de bitume asphaltique modifié et charges minérales dans le solvant de base, à application à froid.</t>
  </si>
  <si>
    <t xml:space="preserve">kg</t>
  </si>
  <si>
    <t xml:space="preserve">mt16pvi030ga</t>
  </si>
  <si>
    <t xml:space="preserve">Panneau de verre cellulaire, de 600x450 mm et 70 mm d'épaisseur, selon NF EN 13167, résistance à la compression &gt;= 1600 kPa, résistance thermique 0,51 m²K/W, conductivité thermique 0,036 W/(mK) et Euroclasse A1 de réaction au feu selon NF EN 13501-1; à placer sur le terrain.</t>
  </si>
  <si>
    <t xml:space="preserve">m²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</si>
  <si>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</si>
  <si>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</si>
  <si>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</si>
  <si>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</si>
  <si>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</si>
  <si>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</si>
  <si>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</si>
  <si>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</si>
  <si>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10.493,04F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</si>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</sst>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44" customWidth="1"/>
    <col min="3" max="3" width="0.85" customWidth="1"/>
    <col min="4" max="4" width="76.84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0.48</v>
      </c>
      <c r="F9" s="11" t="s">
        <v>13</v>
      </c>
      <c r="G9" s="13">
        <v>12163.9</v>
      </c>
      <c r="H9" s="13">
        <f ca="1">ROUND(INDIRECT(ADDRESS(ROW()+(0), COLUMN()+(-3), 1))*INDIRECT(ADDRESS(ROW()+(0), COLUMN()+(-1), 1)), 2)</f>
        <v>5838.69</v>
      </c>
    </row>
    <row r="10" spans="1:8" ht="45.00" thickBot="1" customHeight="1">
      <c r="A10" s="14" t="s">
        <v>14</v>
      </c>
      <c r="B10" s="14"/>
      <c r="C10" s="14" t="s">
        <v>15</v>
      </c>
      <c r="D10" s="14"/>
      <c r="E10" s="15">
        <v>1.05</v>
      </c>
      <c r="F10" s="16" t="s">
        <v>16</v>
      </c>
      <c r="G10" s="17">
        <v>69289.4</v>
      </c>
      <c r="H10" s="17">
        <f ca="1">ROUND(INDIRECT(ADDRESS(ROW()+(0), COLUMN()+(-3), 1))*INDIRECT(ADDRESS(ROW()+(0), COLUMN()+(-1), 1)), 2)</f>
        <v>72753.8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0.236</v>
      </c>
      <c r="F11" s="16" t="s">
        <v>19</v>
      </c>
      <c r="G11" s="17">
        <v>1027.78</v>
      </c>
      <c r="H11" s="17">
        <f ca="1">ROUND(INDIRECT(ADDRESS(ROW()+(0), COLUMN()+(-3), 1))*INDIRECT(ADDRESS(ROW()+(0), COLUMN()+(-1), 1)), 2)</f>
        <v>242.56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0.236</v>
      </c>
      <c r="F12" s="20" t="s">
        <v>22</v>
      </c>
      <c r="G12" s="21">
        <v>747.53</v>
      </c>
      <c r="H12" s="21">
        <f ca="1">ROUND(INDIRECT(ADDRESS(ROW()+(0), COLUMN()+(-3), 1))*INDIRECT(ADDRESS(ROW()+(0), COLUMN()+(-1), 1)), 2)</f>
        <v>176.42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79011.5</v>
      </c>
      <c r="H13" s="24">
        <f ca="1">ROUND(INDIRECT(ADDRESS(ROW()+(0), COLUMN()+(-3), 1))*INDIRECT(ADDRESS(ROW()+(0), COLUMN()+(-1), 1))/100, 2)</f>
        <v>1580.23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80591.7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