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<sst xmlns="http://schemas.openxmlformats.org/spreadsheetml/2006/main" count="36" uniqueCount="36">
  <si>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</si>
  <si>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FCM020</t>
  </si>
  <si>
    <t xml:space="preserve">m²</t>
  </si>
  <si>
    <t xml:space="preserve">Paroi intérieure, en maçonnerie de blocs de béton apparents.</t>
  </si>
  <si>
    <r>
      <rPr>
        <sz val="8.25"/>
        <color rgb="FF000000"/>
        <rFont val="Arial"/>
        <family val="2"/>
      </rPr>
      <t xml:space="preserve">Paroi intérieure, de 10 cm d'épaisseur, en maçonnerie de bloc apparent en béton, lisse hydrofuge, couleur grise, 40x20x10 cm, résistance normalisée R10 (10 N/mm²), avec joints horizontaux et verticaux de 10 mm d'épaisseur, joint creux, pose avec du mortier de ciment confectionné sur chantier, avec 250 kg/m³ de ciment, couleur grise, dosage 1:6, fourni en sacs.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</si>
  <si>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</si>
  <si>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</si>
  <si>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</si>
  <si>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</si>
  <si>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</si>
  <si>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</si>
  <si>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mt03bhe010aae</t>
  </si>
  <si>
    <t xml:space="preserve">Bloc apparent en béton, lisse hydrofuge, couleur grise, 40x20x10 cm, catégorie II, résistance normalisée R10 (10 N/mm²), densité 1200 kg/m³; avec le prix augmenté de 20% pour cause de pièces spéciales: chaînages et demi-blocs. Selon NF EN 771-3.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</si>
  <si>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</si>
  <si>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</si>
  <si>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</si>
  <si>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</si>
  <si>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</si>
  <si>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</si>
  <si>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</si>
  <si>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</si>
  <si>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</si>
  <si>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</si>
  <si>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</si>
  <si>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</si>
  <si>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</si>
  <si>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mo021</t>
  </si>
  <si>
    <t xml:space="preserve">Compagnon professionnel III/CP2 construction pour des travaux de maçonnerie.</t>
  </si>
  <si>
    <t xml:space="preserve">h</t>
  </si>
  <si>
    <t xml:space="preserve">mo114</t>
  </si>
  <si>
    <t xml:space="preserve">Ouvrier d'exécution I/OE1 construction pour des travaux de maçonnerie.</t>
  </si>
  <si>
    <t xml:space="preserve">h</t>
  </si>
  <si>
    <t xml:space="preserve">Frais de chantier des unités d'ouvrage</t>
  </si>
  <si>
    <t xml:space="preserve">%</t>
  </si>
  <si>
    <t xml:space="preserve">Coût d'entretien décennal: 384,07F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</si>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</sst>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6.6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13</v>
      </c>
      <c r="E9" s="11" t="s">
        <v>13</v>
      </c>
      <c r="F9" s="13">
        <v>464.53</v>
      </c>
      <c r="G9" s="13">
        <f ca="1">ROUND(INDIRECT(ADDRESS(ROW()+(0), COLUMN()+(-3), 1))*INDIRECT(ADDRESS(ROW()+(0), COLUMN()+(-1), 1)), 2)</f>
        <v>6038.89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0.004</v>
      </c>
      <c r="E10" s="16" t="s">
        <v>16</v>
      </c>
      <c r="F10" s="17">
        <v>1155.14</v>
      </c>
      <c r="G10" s="17">
        <f ca="1">ROUND(INDIRECT(ADDRESS(ROW()+(0), COLUMN()+(-3), 1))*INDIRECT(ADDRESS(ROW()+(0), COLUMN()+(-1), 1)), 2)</f>
        <v>4.62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0.011</v>
      </c>
      <c r="E11" s="16" t="s">
        <v>19</v>
      </c>
      <c r="F11" s="17">
        <v>12196.9</v>
      </c>
      <c r="G11" s="17">
        <f ca="1">ROUND(INDIRECT(ADDRESS(ROW()+(0), COLUMN()+(-3), 1))*INDIRECT(ADDRESS(ROW()+(0), COLUMN()+(-1), 1)), 2)</f>
        <v>134.17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1.764</v>
      </c>
      <c r="E12" s="16" t="s">
        <v>22</v>
      </c>
      <c r="F12" s="17">
        <v>83.94</v>
      </c>
      <c r="G12" s="17">
        <f ca="1">ROUND(INDIRECT(ADDRESS(ROW()+(0), COLUMN()+(-3), 1))*INDIRECT(ADDRESS(ROW()+(0), COLUMN()+(-1), 1)), 2)</f>
        <v>148.07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0.006</v>
      </c>
      <c r="E13" s="16" t="s">
        <v>25</v>
      </c>
      <c r="F13" s="17">
        <v>1690.5</v>
      </c>
      <c r="G13" s="17">
        <f ca="1">ROUND(INDIRECT(ADDRESS(ROW()+(0), COLUMN()+(-3), 1))*INDIRECT(ADDRESS(ROW()+(0), COLUMN()+(-1), 1)), 2)</f>
        <v>10.14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0.824</v>
      </c>
      <c r="E14" s="16" t="s">
        <v>28</v>
      </c>
      <c r="F14" s="17">
        <v>1000.07</v>
      </c>
      <c r="G14" s="17">
        <f ca="1">ROUND(INDIRECT(ADDRESS(ROW()+(0), COLUMN()+(-3), 1))*INDIRECT(ADDRESS(ROW()+(0), COLUMN()+(-1), 1)), 2)</f>
        <v>824.06</v>
      </c>
    </row>
    <row r="15" spans="1:7" ht="13.50" thickBot="1" customHeight="1">
      <c r="A15" s="14" t="s">
        <v>29</v>
      </c>
      <c r="B15" s="14"/>
      <c r="C15" s="18" t="s">
        <v>30</v>
      </c>
      <c r="D15" s="19">
        <v>0.515</v>
      </c>
      <c r="E15" s="20" t="s">
        <v>31</v>
      </c>
      <c r="F15" s="21">
        <v>720.23</v>
      </c>
      <c r="G15" s="21">
        <f ca="1">ROUND(INDIRECT(ADDRESS(ROW()+(0), COLUMN()+(-3), 1))*INDIRECT(ADDRESS(ROW()+(0), COLUMN()+(-1), 1)), 2)</f>
        <v>370.92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7530.87</v>
      </c>
      <c r="G16" s="24">
        <f ca="1">ROUND(INDIRECT(ADDRESS(ROW()+(0), COLUMN()+(-3), 1))*INDIRECT(ADDRESS(ROW()+(0), COLUMN()+(-1), 1))/100, 2)</f>
        <v>150.62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7681.49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