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<sst xmlns="http://schemas.openxmlformats.org/spreadsheetml/2006/main" count="24" uniqueCount="24">
  <si>
    <t xml:space="preserve"/>
  </si>
  <si>
    <t xml:space="preserve">FIC030</t>
  </si>
  <si>
    <t xml:space="preserve">m²</t>
  </si>
  <si>
    <t xml:space="preserve">Isolation thermique d'origine végétale intermédiaire dans les cloisons en maçonnerie.</t>
  </si>
  <si>
    <r>
      <rPr>
        <sz val="8.25"/>
        <color rgb="FF000000"/>
        <rFont val="Arial"/>
        <family val="2"/>
      </rPr>
      <t xml:space="preserve">Isolation thermique d'origine végétale intermédiaire dans les cloisons en maçonnerie, constituée de panneau en aggloméré de liège expansé, de 25 mm d'épaisseur, de 1000x500 mm, couleur noire, d'entre 105 et 125 kg/m³ de densité, résistance thermique 0,65 m²K/W, conductivité thermique 0,04 W/(mK), coefficient de résistance à la diffusion de la vapeur d'eau entre 7 et 14, Euroclasse E de réaction au feu, selon NF EN 13501-1, résistance à la compression &gt;= 100 kPa, placé bord à bord et simplement appuyé.</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</si>
  <si>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</si>
  <si>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</si>
  <si>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</si>
  <si>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</si>
  <si>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</si>
  <si>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</si>
  <si>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mt16acs010lf</t>
  </si>
  <si>
    <t xml:space="preserve">Panneau en aggloméré de liège expansé, de 25 mm d'épaisseur, de 1000x500 mm, couleur noire, d'entre 105 et 125 kg/m³ de densité, résistance thermique 0,65 m²K/W, conductivité thermique 0,04 W/(mK), coefficient de résistance à la diffusion de la vapeur d'eau entre 7 et 14, Euroclasse E de réaction au feu, selon NF EN 13501-1, résistance à la compression &gt;= 100 kPa; selon NF EN 13170.</t>
  </si>
  <si>
    <t xml:space="preserve">m²</t>
  </si>
  <si>
    <t xml:space="preserve">mo054</t>
  </si>
  <si>
    <t xml:space="preserve">Compagnon professionnel III/CP2 poseur d'isolants rigides ou flexibles.</t>
  </si>
  <si>
    <t xml:space="preserve">h</t>
  </si>
  <si>
    <t xml:space="preserve">mo101</t>
  </si>
  <si>
    <t xml:space="preserve">Ouvrier professionnel II/OP poseur d'isolants rigides ou flexibles.</t>
  </si>
  <si>
    <t xml:space="preserve">h</t>
  </si>
  <si>
    <t xml:space="preserve">Frais de chantier des unités d'ouvrage</t>
  </si>
  <si>
    <t xml:space="preserve">%</t>
  </si>
  <si>
    <t xml:space="preserve">Coût d'entretien décennal: 208,93F CFA les 10 premières années.</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</si>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</sst>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200" fontId="0" fillId="0" borderId="3" xfId="0" applyFont="1" applyAlignment="1">
      <alignment horizontal="right" vertical="top" wrapText="1"/>
    </xf>
    <xf numFmtId="0" fontId="0" fillId="0" borderId="3" xfId="0" applyFont="1" applyAlignment="1">
      <alignment horizontal="center" vertical="top" wrapText="1"/>
    </xf>
    <xf numFmtId="201" fontId="0" fillId="0" borderId="3" xfId="0" applyFont="1" applyAlignment="1">
      <alignment horizontal="righ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31" customWidth="1"/>
    <col min="2" max="2" width="5.10" customWidth="1"/>
    <col min="3" max="3" width="1.19" customWidth="1"/>
    <col min="4" max="4" width="76.84" customWidth="1"/>
    <col min="5" max="5" width="8.16" customWidth="1"/>
    <col min="6" max="6" width="5.44" customWidth="1"/>
    <col min="7" max="7" width="14.96" customWidth="1"/>
    <col min="8" max="8" width="9.52" customWidth="1"/>
  </cols>
  <sheetData>
    <row r="1" spans="1:1" ht="2.25" thickBot="1" customHeight="1">
      <c r="A1" s="1" t="s">
        <v>0</v>
      </c>
      <c r="B1" s="1"/>
      <c r="C1" s="1"/>
      <c r="D1" s="1"/>
      <c r="E1" s="1"/>
      <c r="F1" s="1"/>
      <c r="G1" s="1"/>
      <c r="H1" s="1"/>
    </row>
    <row r="3" spans="1:8" ht="13.50" thickBot="1" customHeight="1">
      <c r="A3" s="2" t="s">
        <v>1</v>
      </c>
      <c r="B3" s="3" t="s">
        <v>2</v>
      </c>
      <c r="C3" s="3"/>
      <c r="D3" s="2" t="s">
        <v>3</v>
      </c>
      <c r="E3" s="2"/>
      <c r="F3" s="2"/>
      <c r="G3" s="2"/>
      <c r="H3" s="2"/>
    </row>
    <row r="5" spans="1:8" ht="55.50" thickBot="1" customHeight="1">
      <c r="A5" s="5" t="s">
        <v>4</v>
      </c>
      <c r="B5" s="5"/>
      <c r="C5" s="5"/>
      <c r="D5" s="5"/>
      <c r="E5" s="5"/>
      <c r="F5" s="5"/>
      <c r="G5" s="5"/>
      <c r="H5" s="5"/>
    </row>
    <row r="8" spans="1:8" ht="13.50" thickBot="1" customHeight="1">
      <c r="A8" s="6" t="s">
        <v>5</v>
      </c>
      <c r="B8" s="6"/>
      <c r="C8" s="6" t="s">
        <v>6</v>
      </c>
      <c r="D8" s="6"/>
      <c r="E8" s="6" t="s">
        <v>7</v>
      </c>
      <c r="F8" s="6" t="s">
        <v>8</v>
      </c>
      <c r="G8" s="6" t="s">
        <v>9</v>
      </c>
      <c r="H8" s="6" t="s">
        <v>10</v>
      </c>
    </row>
    <row r="9" spans="1:8" ht="55.50" thickBot="1" customHeight="1">
      <c r="A9" s="7" t="s">
        <v>11</v>
      </c>
      <c r="B9" s="7"/>
      <c r="C9" s="7" t="s">
        <v>12</v>
      </c>
      <c r="D9" s="7"/>
      <c r="E9" s="9">
        <v>1.05</v>
      </c>
      <c r="F9" s="11" t="s">
        <v>13</v>
      </c>
      <c r="G9" s="13">
        <v>9714</v>
      </c>
      <c r="H9" s="13">
        <f ca="1">ROUND(INDIRECT(ADDRESS(ROW()+(0), COLUMN()+(-3), 1))*INDIRECT(ADDRESS(ROW()+(0), COLUMN()+(-1), 1)), 2)</f>
        <v>10199.7</v>
      </c>
    </row>
    <row r="10" spans="1:8" ht="13.50" thickBot="1" customHeight="1">
      <c r="A10" s="14" t="s">
        <v>14</v>
      </c>
      <c r="B10" s="14"/>
      <c r="C10" s="14" t="s">
        <v>15</v>
      </c>
      <c r="D10" s="14"/>
      <c r="E10" s="15">
        <v>0.03</v>
      </c>
      <c r="F10" s="16" t="s">
        <v>16</v>
      </c>
      <c r="G10" s="17">
        <v>1027.78</v>
      </c>
      <c r="H10" s="17">
        <f ca="1">ROUND(INDIRECT(ADDRESS(ROW()+(0), COLUMN()+(-3), 1))*INDIRECT(ADDRESS(ROW()+(0), COLUMN()+(-1), 1)), 2)</f>
        <v>30.83</v>
      </c>
    </row>
    <row r="11" spans="1:8" ht="13.50" thickBot="1" customHeight="1">
      <c r="A11" s="14" t="s">
        <v>17</v>
      </c>
      <c r="B11" s="14"/>
      <c r="C11" s="18" t="s">
        <v>18</v>
      </c>
      <c r="D11" s="18"/>
      <c r="E11" s="19">
        <v>0.015</v>
      </c>
      <c r="F11" s="20" t="s">
        <v>19</v>
      </c>
      <c r="G11" s="21">
        <v>747.53</v>
      </c>
      <c r="H11" s="21">
        <f ca="1">ROUND(INDIRECT(ADDRESS(ROW()+(0), COLUMN()+(-3), 1))*INDIRECT(ADDRESS(ROW()+(0), COLUMN()+(-1), 1)), 2)</f>
        <v>11.21</v>
      </c>
    </row>
    <row r="12" spans="1:8" ht="13.50" thickBot="1" customHeight="1">
      <c r="A12" s="18"/>
      <c r="B12" s="18"/>
      <c r="C12" s="5" t="s">
        <v>20</v>
      </c>
      <c r="D12" s="5"/>
      <c r="E12" s="22">
        <v>2</v>
      </c>
      <c r="F12" s="23" t="s">
        <v>21</v>
      </c>
      <c r="G12" s="24">
        <f ca="1">ROUND(SUM(INDIRECT(ADDRESS(ROW()+(-1), COLUMN()+(1), 1)),INDIRECT(ADDRESS(ROW()+(-2), COLUMN()+(1), 1)),INDIRECT(ADDRESS(ROW()+(-3), COLUMN()+(1), 1))), 2)</f>
        <v>10241.7</v>
      </c>
      <c r="H12" s="24">
        <f ca="1">ROUND(INDIRECT(ADDRESS(ROW()+(0), COLUMN()+(-3), 1))*INDIRECT(ADDRESS(ROW()+(0), COLUMN()+(-1), 1))/100, 2)</f>
        <v>204.83</v>
      </c>
    </row>
    <row r="13" spans="1:8" ht="13.50" thickBot="1" customHeight="1">
      <c r="A13" s="25" t="s">
        <v>22</v>
      </c>
      <c r="B13" s="25"/>
      <c r="C13" s="26"/>
      <c r="D13" s="26"/>
      <c r="E13" s="26"/>
      <c r="F13" s="27"/>
      <c r="G13" s="25" t="s">
        <v>23</v>
      </c>
      <c r="H13" s="28">
        <f ca="1">ROUND(SUM(INDIRECT(ADDRESS(ROW()+(-1), COLUMN()+(0), 1)),INDIRECT(ADDRESS(ROW()+(-2), COLUMN()+(0), 1)),INDIRECT(ADDRESS(ROW()+(-3), COLUMN()+(0), 1)),INDIRECT(ADDRESS(ROW()+(-4), COLUMN()+(0), 1))), 2)</f>
        <v>10446.6</v>
      </c>
    </row>
  </sheetData>
  <mergeCells count="15">
    <mergeCell ref="A1:H1"/>
    <mergeCell ref="B3:C3"/>
    <mergeCell ref="D3:H3"/>
    <mergeCell ref="A5:H5"/>
    <mergeCell ref="A8:B8"/>
    <mergeCell ref="C8:D8"/>
    <mergeCell ref="A9:B9"/>
    <mergeCell ref="C9:D9"/>
    <mergeCell ref="A10:B10"/>
    <mergeCell ref="C10:D10"/>
    <mergeCell ref="A11:B11"/>
    <mergeCell ref="C11:D11"/>
    <mergeCell ref="A12:B12"/>
    <mergeCell ref="C12:D12"/>
    <mergeCell ref="A13:E13"/>
  </mergeCells>
  <pageMargins left="0.147638" right="0.147638" top="0.206693" bottom="0.206693" header="0.0" footer="0.0"/>
  <pageSetup paperSize="9" orientation="portrait"/>
  <rowBreaks count="0" manualBreakCount="0">
    </rowBreaks>
</worksheet>
</file>