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<sst xmlns="http://schemas.openxmlformats.org/spreadsheetml/2006/main" count="27" uniqueCount="27">
  <si>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</si>
  <si>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FIC090</t>
  </si>
  <si>
    <t xml:space="preserve">m²</t>
  </si>
  <si>
    <t xml:space="preserve">Isolation acoustique au bruit aérien, dans une cloison intérieure en maçonnerie, avec des panneaux en polystyrène expansé.</t>
  </si>
  <si>
    <r>
      <rPr>
        <sz val="8.25"/>
        <color rgb="FF000000"/>
        <rFont val="Arial"/>
        <family val="2"/>
      </rPr>
      <t xml:space="preserve">Isolation acoustique, au bruit aérien, dans une cloison intérieure en maçonnerie, réalisée avec panneau rigide en polystyrène expansé élastifié, avec une membrane lourde, à l'intérieur, d'EPDM de 5 kg/m², selon NF EN 13163, à surface lisse et usinage latéral à feuillures mi-bois, de 42 mm d'épaisseur, résistance thermique 1,25 m²K/W, conductivité thermique 0,033 W/(mK), placé bord à bord et avec des plots de mortier-colle.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</si>
  <si>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</si>
  <si>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</si>
  <si>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</si>
  <si>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</si>
  <si>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</si>
  <si>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</si>
  <si>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mt16pel060cph</t>
  </si>
  <si>
    <t xml:space="preserve">Panneau rigide en polystyrène expansé élastifié, avec une membrane lourde, à l'intérieur, d'EPDM de 5 kg/m², selon NF EN 13163, à surface lisse et usinage latéral à feuillures mi-bois, de 42 mm d'épaisseur, résistance thermique 1,25 m²K/W, conductivité thermique 0,033 W/(mK), Euroclasse E de réaction au feu selon NF EN 13501-1, avec code de désignation EPS-EN 13163-T3-L3-W2-S5-P10-BS50-DS(N)2; fournissant une amélioration de l'indice global pondéré de réduction acoustique A de 58 dBA.</t>
  </si>
  <si>
    <t xml:space="preserve">m²</t>
  </si>
  <si>
    <t xml:space="preserve">mt16aaa040b</t>
  </si>
  <si>
    <t xml:space="preserve">Mortier-colle pour fixation de panneaux isolants, dans les parements verticaux.</t>
  </si>
  <si>
    <t xml:space="preserve">kg</t>
  </si>
  <si>
    <t xml:space="preserve">mo054</t>
  </si>
  <si>
    <t xml:space="preserve">Compagnon professionnel III/CP2 poseur d'isolants rigides ou flexibles.</t>
  </si>
  <si>
    <t xml:space="preserve">h</t>
  </si>
  <si>
    <t xml:space="preserve">mo101</t>
  </si>
  <si>
    <t xml:space="preserve">Ouvrier professionnel II/OP poseur d'isolants rigides ou flexibles.</t>
  </si>
  <si>
    <t xml:space="preserve">h</t>
  </si>
  <si>
    <t xml:space="preserve">Frais de chantier des unités d'ouvrage</t>
  </si>
  <si>
    <t xml:space="preserve">%</t>
  </si>
  <si>
    <t xml:space="preserve">Coût d'entretien décennal: 2.354,42F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</si>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</sst>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6.29" customWidth="1"/>
    <col min="3" max="3" width="76.84" customWidth="1"/>
    <col min="4" max="4" width="8.16" customWidth="1"/>
    <col min="5" max="5" width="5.44" customWidth="1"/>
    <col min="6" max="6" width="14.96" customWidth="1"/>
    <col min="7" max="7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24.0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66.00" thickBot="1" customHeight="1">
      <c r="A9" s="7" t="s">
        <v>11</v>
      </c>
      <c r="B9" s="7"/>
      <c r="C9" s="7" t="s">
        <v>12</v>
      </c>
      <c r="D9" s="9">
        <v>1.05</v>
      </c>
      <c r="E9" s="11" t="s">
        <v>13</v>
      </c>
      <c r="F9" s="13">
        <v>17808.6</v>
      </c>
      <c r="G9" s="13">
        <f ca="1">ROUND(INDIRECT(ADDRESS(ROW()+(0), COLUMN()+(-3), 1))*INDIRECT(ADDRESS(ROW()+(0), COLUMN()+(-1), 1)), 2)</f>
        <v>18699</v>
      </c>
    </row>
    <row r="10" spans="1:7" ht="13.50" thickBot="1" customHeight="1">
      <c r="A10" s="14" t="s">
        <v>14</v>
      </c>
      <c r="B10" s="14"/>
      <c r="C10" s="14" t="s">
        <v>15</v>
      </c>
      <c r="D10" s="15">
        <v>1</v>
      </c>
      <c r="E10" s="16" t="s">
        <v>16</v>
      </c>
      <c r="F10" s="17">
        <v>425.64</v>
      </c>
      <c r="G10" s="17">
        <f ca="1">ROUND(INDIRECT(ADDRESS(ROW()+(0), COLUMN()+(-3), 1))*INDIRECT(ADDRESS(ROW()+(0), COLUMN()+(-1), 1)), 2)</f>
        <v>425.64</v>
      </c>
    </row>
    <row r="11" spans="1:7" ht="13.50" thickBot="1" customHeight="1">
      <c r="A11" s="14" t="s">
        <v>17</v>
      </c>
      <c r="B11" s="14"/>
      <c r="C11" s="14" t="s">
        <v>18</v>
      </c>
      <c r="D11" s="15">
        <v>0.148</v>
      </c>
      <c r="E11" s="16" t="s">
        <v>19</v>
      </c>
      <c r="F11" s="17">
        <v>1027.78</v>
      </c>
      <c r="G11" s="17">
        <f ca="1">ROUND(INDIRECT(ADDRESS(ROW()+(0), COLUMN()+(-3), 1))*INDIRECT(ADDRESS(ROW()+(0), COLUMN()+(-1), 1)), 2)</f>
        <v>152.11</v>
      </c>
    </row>
    <row r="12" spans="1:7" ht="13.50" thickBot="1" customHeight="1">
      <c r="A12" s="14" t="s">
        <v>20</v>
      </c>
      <c r="B12" s="14"/>
      <c r="C12" s="18" t="s">
        <v>21</v>
      </c>
      <c r="D12" s="19">
        <v>0.074</v>
      </c>
      <c r="E12" s="20" t="s">
        <v>22</v>
      </c>
      <c r="F12" s="21">
        <v>747.53</v>
      </c>
      <c r="G12" s="21">
        <f ca="1">ROUND(INDIRECT(ADDRESS(ROW()+(0), COLUMN()+(-3), 1))*INDIRECT(ADDRESS(ROW()+(0), COLUMN()+(-1), 1)), 2)</f>
        <v>55.32</v>
      </c>
    </row>
    <row r="13" spans="1:7" ht="13.50" thickBot="1" customHeight="1">
      <c r="A13" s="18"/>
      <c r="B13" s="18"/>
      <c r="C13" s="5" t="s">
        <v>23</v>
      </c>
      <c r="D13" s="22">
        <v>2</v>
      </c>
      <c r="E13" s="23" t="s">
        <v>24</v>
      </c>
      <c r="F13" s="24">
        <f ca="1">ROUND(SUM(INDIRECT(ADDRESS(ROW()+(-1), COLUMN()+(1), 1)),INDIRECT(ADDRESS(ROW()+(-2), COLUMN()+(1), 1)),INDIRECT(ADDRESS(ROW()+(-3), COLUMN()+(1), 1)),INDIRECT(ADDRESS(ROW()+(-4), COLUMN()+(1), 1))), 2)</f>
        <v>19332.1</v>
      </c>
      <c r="G13" s="24">
        <f ca="1">ROUND(INDIRECT(ADDRESS(ROW()+(0), COLUMN()+(-3), 1))*INDIRECT(ADDRESS(ROW()+(0), COLUMN()+(-1), 1))/100, 2)</f>
        <v>386.64</v>
      </c>
    </row>
    <row r="14" spans="1:7" ht="13.50" thickBot="1" customHeight="1">
      <c r="A14" s="25" t="s">
        <v>25</v>
      </c>
      <c r="B14" s="25"/>
      <c r="C14" s="26"/>
      <c r="D14" s="26"/>
      <c r="E14" s="27"/>
      <c r="F14" s="25" t="s">
        <v>26</v>
      </c>
      <c r="G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19718.8</v>
      </c>
    </row>
  </sheetData>
  <mergeCells count="10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D14"/>
  </mergeCells>
  <pageMargins left="0.147638" right="0.147638" top="0.206693" bottom="0.206693" header="0.0" footer="0.0"/>
  <pageSetup paperSize="9" orientation="portrait"/>
  <rowBreaks count="0" manualBreakCount="0">
    </rowBreaks>
</worksheet>
</file>