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<sst xmlns="http://schemas.openxmlformats.org/spreadsheetml/2006/main" count="30" uniqueCount="30">
  <si>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</si>
  <si>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FIH020</t>
  </si>
  <si>
    <t xml:space="preserve">m²</t>
  </si>
  <si>
    <t xml:space="preserve">Isolation thermo-acoustique des chapes flottantes, avec du polystyrène expansé.</t>
  </si>
  <si>
    <r>
      <rPr>
        <sz val="8.25"/>
        <color rgb="FF000000"/>
        <rFont val="Arial"/>
        <family val="2"/>
      </rPr>
      <t xml:space="preserve">Isolation thermo-acoustique des chapes flottantes, constituée de panneau rigide en polystyrène expansé, selon NF EN 13163, à surface lisse et usinage latéral droit, de 10 mm d'épaisseur, résistance thermique 0,35 m²K/W, conductivité thermique 0,03 W/(mK), recouvert avec film de polyéthylène de 0,2 mm d'épaisseur et désolidarisation périmétrique réalisée avec le même matériau isolant. Mise en place: bord à bord, simplement appuyé, préparé pour recevoir une chape de mortier ou de béton. Comprend le ruban autoadhésif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</si>
  <si>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</si>
  <si>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</si>
  <si>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</si>
  <si>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</si>
  <si>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</si>
  <si>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</si>
  <si>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mt16pel060nad</t>
  </si>
  <si>
    <t xml:space="preserve">Panneau rigide en polystyrène expansé, selon NF EN 13163, à surface lisse et usinage latéral droit, de 10 mm d'épaisseur, résistance thermique 0,35 m²K/W, conductivité thermique 0,03 W/(mK), Euroclasse E de réaction au feu selon NF EN 13501-1, avec code de désignation EPS-EN 13163-T3-L3-W2-S5-P10-TR200-DS(N)2-BS150-CS(10)100; fournissant une réduction du niveau global de pression au bruit de choc de 27 dB.</t>
  </si>
  <si>
    <t xml:space="preserve">m²</t>
  </si>
  <si>
    <t xml:space="preserve">mt16png010d</t>
  </si>
  <si>
    <t xml:space="preserve">Film de polyéthylène de 0,2 mm d'épaisseur et 184 g/m² de masse surfacique.</t>
  </si>
  <si>
    <t xml:space="preserve">m²</t>
  </si>
  <si>
    <t xml:space="preserve">mt16aaa030</t>
  </si>
  <si>
    <t xml:space="preserve">Ruban autoadhésif pour le scellement des joints.</t>
  </si>
  <si>
    <t xml:space="preserve">m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</si>
  <si>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</si>
  <si>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</si>
  <si>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</si>
  <si>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</si>
  <si>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</si>
  <si>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</si>
  <si>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</si>
  <si>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</si>
  <si>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261,11F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</si>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</sst>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1890.04</v>
      </c>
      <c r="G9" s="13">
        <f ca="1">ROUND(INDIRECT(ADDRESS(ROW()+(0), COLUMN()+(-3), 1))*INDIRECT(ADDRESS(ROW()+(0), COLUMN()+(-1), 1)), 2)</f>
        <v>2079.04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387.81</v>
      </c>
      <c r="G10" s="17">
        <f ca="1">ROUND(INDIRECT(ADDRESS(ROW()+(0), COLUMN()+(-3), 1))*INDIRECT(ADDRESS(ROW()+(0), COLUMN()+(-1), 1)), 2)</f>
        <v>426.59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</v>
      </c>
      <c r="E11" s="16" t="s">
        <v>19</v>
      </c>
      <c r="F11" s="17">
        <v>283.76</v>
      </c>
      <c r="G11" s="17">
        <f ca="1">ROUND(INDIRECT(ADDRESS(ROW()+(0), COLUMN()+(-3), 1))*INDIRECT(ADDRESS(ROW()+(0), COLUMN()+(-1), 1)), 2)</f>
        <v>113.5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0.118</v>
      </c>
      <c r="E12" s="16" t="s">
        <v>22</v>
      </c>
      <c r="F12" s="17">
        <v>1027.78</v>
      </c>
      <c r="G12" s="17">
        <f ca="1">ROUND(INDIRECT(ADDRESS(ROW()+(0), COLUMN()+(-3), 1))*INDIRECT(ADDRESS(ROW()+(0), COLUMN()+(-1), 1)), 2)</f>
        <v>121.28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0.118</v>
      </c>
      <c r="E13" s="20" t="s">
        <v>25</v>
      </c>
      <c r="F13" s="21">
        <v>747.53</v>
      </c>
      <c r="G13" s="21">
        <f ca="1">ROUND(INDIRECT(ADDRESS(ROW()+(0), COLUMN()+(-3), 1))*INDIRECT(ADDRESS(ROW()+(0), COLUMN()+(-1), 1)), 2)</f>
        <v>88.21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2828.62</v>
      </c>
      <c r="G14" s="24">
        <f ca="1">ROUND(INDIRECT(ADDRESS(ROW()+(0), COLUMN()+(-3), 1))*INDIRECT(ADDRESS(ROW()+(0), COLUMN()+(-1), 1))/100, 2)</f>
        <v>56.57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2885.19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