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<sst xmlns="http://schemas.openxmlformats.org/spreadsheetml/2006/main" count="24" uniqueCount="24">
  <si>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</si>
  <si>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FIL060</t>
  </si>
  <si>
    <t xml:space="preserve">U</t>
  </si>
  <si>
    <t xml:space="preserve">Isolation acoustique au bruit aérien, sur l'installation encastrée dans le faux plafond, avec des modules de laine minérale.</t>
  </si>
  <si>
    <r>
      <rPr>
        <sz val="8.25"/>
        <color rgb="FF000000"/>
        <rFont val="Arial"/>
        <family val="2"/>
      </rPr>
      <t xml:space="preserve">Isolation acoustique au bruit aérien sur l'installation encastrée dans le faux plafond, avec module isolant autoportant en laine minérale, de 725x725x130 mm, revêtu sur la face inférieure avec un voile minéral et sur la face supérieure avec un film d'aluminium.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</si>
  <si>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</si>
  <si>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</si>
  <si>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</si>
  <si>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</si>
  <si>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</si>
  <si>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</si>
  <si>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mt16par300a</t>
  </si>
  <si>
    <t xml:space="preserve">Module isolant autoportant en laine minérale, de 725x725x130 mm, revêtu sur la face inférieure avec un voile minéral et sur la face supérieure avec un film d'aluminium, Euroclasse A1 de réaction au feu selon NF EN 13501-1, comme barrière acoustique dans les plénums, sur l'installation encastrée dans le faux plafond.</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</si>
  <si>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</si>
  <si>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</si>
  <si>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</si>
  <si>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</si>
  <si>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</si>
  <si>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</si>
  <si>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</si>
  <si>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</si>
  <si>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</si>
  <si>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21.599,81F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</si>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</sst>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159759</v>
      </c>
      <c r="G9" s="13">
        <f ca="1">ROUND(INDIRECT(ADDRESS(ROW()+(0), COLUMN()+(-3), 1))*INDIRECT(ADDRESS(ROW()+(0), COLUMN()+(-1), 1)), 2)</f>
        <v>159759</v>
      </c>
    </row>
    <row r="10" spans="1:7" ht="13.50" thickBot="1" customHeight="1">
      <c r="A10" s="14" t="s">
        <v>14</v>
      </c>
      <c r="B10" s="14"/>
      <c r="C10" s="14" t="s">
        <v>15</v>
      </c>
      <c r="D10" s="15">
        <v>0.103</v>
      </c>
      <c r="E10" s="16" t="s">
        <v>16</v>
      </c>
      <c r="F10" s="17">
        <v>1027.78</v>
      </c>
      <c r="G10" s="17">
        <f ca="1">ROUND(INDIRECT(ADDRESS(ROW()+(0), COLUMN()+(-3), 1))*INDIRECT(ADDRESS(ROW()+(0), COLUMN()+(-1), 1)), 2)</f>
        <v>105.86</v>
      </c>
    </row>
    <row r="11" spans="1:7" ht="13.50" thickBot="1" customHeight="1">
      <c r="A11" s="14" t="s">
        <v>17</v>
      </c>
      <c r="B11" s="14"/>
      <c r="C11" s="18" t="s">
        <v>18</v>
      </c>
      <c r="D11" s="19">
        <v>0.103</v>
      </c>
      <c r="E11" s="20" t="s">
        <v>19</v>
      </c>
      <c r="F11" s="21">
        <v>747.53</v>
      </c>
      <c r="G11" s="21">
        <f ca="1">ROUND(INDIRECT(ADDRESS(ROW()+(0), COLUMN()+(-3), 1))*INDIRECT(ADDRESS(ROW()+(0), COLUMN()+(-1), 1)), 2)</f>
        <v>77</v>
      </c>
    </row>
    <row r="12" spans="1:7" ht="13.50" thickBot="1" customHeight="1">
      <c r="A12" s="18"/>
      <c r="B12" s="18"/>
      <c r="C12" s="5" t="s">
        <v>20</v>
      </c>
      <c r="D12" s="22">
        <v>2</v>
      </c>
      <c r="E12" s="23" t="s">
        <v>21</v>
      </c>
      <c r="F12" s="24">
        <f ca="1">ROUND(SUM(INDIRECT(ADDRESS(ROW()+(-1), COLUMN()+(1), 1)),INDIRECT(ADDRESS(ROW()+(-2), COLUMN()+(1), 1)),INDIRECT(ADDRESS(ROW()+(-3), COLUMN()+(1), 1))), 2)</f>
        <v>159942</v>
      </c>
      <c r="G12" s="24">
        <f ca="1">ROUND(INDIRECT(ADDRESS(ROW()+(0), COLUMN()+(-3), 1))*INDIRECT(ADDRESS(ROW()+(0), COLUMN()+(-1), 1))/100, 2)</f>
        <v>3198.83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163141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