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<sst xmlns="http://schemas.openxmlformats.org/spreadsheetml/2006/main" count="30" uniqueCount="30">
  <si>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</si>
  <si>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FIP020</t>
  </si>
  <si>
    <t xml:space="preserve">m²</t>
  </si>
  <si>
    <t xml:space="preserve">Isolation thermo-acoustique sous des planchers en bois massif ou en bois laminé, avec du polystyrène expansé.</t>
  </si>
  <si>
    <r>
      <rPr>
        <sz val="8.25"/>
        <color rgb="FF000000"/>
        <rFont val="Arial"/>
        <family val="2"/>
      </rPr>
      <t xml:space="preserve">Isolation thermo-acoustique sous des planchers en bois massif ou en bois laminé, constituée de panneau rigide en polystyrène expansé, selon NF EN 13163, à surface lisse et usinage latéral droit, de 10 mm d'épaisseur, résistance thermique 0,35 m²K/W, conductivité thermique 0,03 W/(mK), placé bord à bord, simplement appuyé, recouvert avec film de polyéthylène de 0,2 mm d'épaisseur et désolidarisation périmétrique réalisée avec le même matériau isolant, préparé pour recevoir directement le plancher en bois ou laminé. Comprend le ruban autoadhésif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</si>
  <si>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</si>
  <si>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</si>
  <si>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</si>
  <si>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</si>
  <si>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</si>
  <si>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</si>
  <si>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mt16pel060nad</t>
  </si>
  <si>
    <t xml:space="preserve">Panneau rigide en polystyrène expansé, selon NF EN 13163, à surface lisse et usinage latéral droit, de 10 mm d'épaisseur, résistance thermique 0,35 m²K/W, conductivité thermique 0,03 W/(mK), Euroclasse E de réaction au feu selon NF EN 13501-1, avec code de désignation EPS-EN 13163-T3-L3-W2-S5-P10-TR200-DS(N)2-BS150-CS(10)100; fournissant une réduction du niveau global de pression au bruit de choc de 27 dB.</t>
  </si>
  <si>
    <t xml:space="preserve">m²</t>
  </si>
  <si>
    <t xml:space="preserve">mt16png010d</t>
  </si>
  <si>
    <t xml:space="preserve">Film de polyéthylène de 0,2 mm d'épaisseur et 184 g/m² de masse surfacique.</t>
  </si>
  <si>
    <t xml:space="preserve">m²</t>
  </si>
  <si>
    <t xml:space="preserve">mt16aaa030</t>
  </si>
  <si>
    <t xml:space="preserve">Ruban autoadhésif pour le scellement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</si>
  <si>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</si>
  <si>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</si>
  <si>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</si>
  <si>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</si>
  <si>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</si>
  <si>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</si>
  <si>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</si>
  <si>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</si>
  <si>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</si>
  <si>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281,46F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</si>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</sst>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1.1</v>
      </c>
      <c r="E9" s="11" t="s">
        <v>13</v>
      </c>
      <c r="F9" s="13">
        <v>1890.04</v>
      </c>
      <c r="G9" s="13">
        <f ca="1">ROUND(INDIRECT(ADDRESS(ROW()+(0), COLUMN()+(-3), 1))*INDIRECT(ADDRESS(ROW()+(0), COLUMN()+(-1), 1)), 2)</f>
        <v>2079.04</v>
      </c>
    </row>
    <row r="10" spans="1:7" ht="13.50" thickBot="1" customHeight="1">
      <c r="A10" s="14" t="s">
        <v>14</v>
      </c>
      <c r="B10" s="14"/>
      <c r="C10" s="14" t="s">
        <v>15</v>
      </c>
      <c r="D10" s="15">
        <v>1.05</v>
      </c>
      <c r="E10" s="16" t="s">
        <v>16</v>
      </c>
      <c r="F10" s="17">
        <v>387.81</v>
      </c>
      <c r="G10" s="17">
        <f ca="1">ROUND(INDIRECT(ADDRESS(ROW()+(0), COLUMN()+(-3), 1))*INDIRECT(ADDRESS(ROW()+(0), COLUMN()+(-1), 1)), 2)</f>
        <v>407.2</v>
      </c>
    </row>
    <row r="11" spans="1:7" ht="13.50" thickBot="1" customHeight="1">
      <c r="A11" s="14" t="s">
        <v>17</v>
      </c>
      <c r="B11" s="14"/>
      <c r="C11" s="14" t="s">
        <v>18</v>
      </c>
      <c r="D11" s="15">
        <v>0.25</v>
      </c>
      <c r="E11" s="16" t="s">
        <v>19</v>
      </c>
      <c r="F11" s="17">
        <v>283.76</v>
      </c>
      <c r="G11" s="17">
        <f ca="1">ROUND(INDIRECT(ADDRESS(ROW()+(0), COLUMN()+(-3), 1))*INDIRECT(ADDRESS(ROW()+(0), COLUMN()+(-1), 1)), 2)</f>
        <v>70.94</v>
      </c>
    </row>
    <row r="12" spans="1:7" ht="13.50" thickBot="1" customHeight="1">
      <c r="A12" s="14" t="s">
        <v>20</v>
      </c>
      <c r="B12" s="14"/>
      <c r="C12" s="14" t="s">
        <v>21</v>
      </c>
      <c r="D12" s="15">
        <v>0.177</v>
      </c>
      <c r="E12" s="16" t="s">
        <v>22</v>
      </c>
      <c r="F12" s="17">
        <v>1027.78</v>
      </c>
      <c r="G12" s="17">
        <f ca="1">ROUND(INDIRECT(ADDRESS(ROW()+(0), COLUMN()+(-3), 1))*INDIRECT(ADDRESS(ROW()+(0), COLUMN()+(-1), 1)), 2)</f>
        <v>181.92</v>
      </c>
    </row>
    <row r="13" spans="1:7" ht="13.50" thickBot="1" customHeight="1">
      <c r="A13" s="14" t="s">
        <v>23</v>
      </c>
      <c r="B13" s="14"/>
      <c r="C13" s="18" t="s">
        <v>24</v>
      </c>
      <c r="D13" s="19">
        <v>0.177</v>
      </c>
      <c r="E13" s="20" t="s">
        <v>25</v>
      </c>
      <c r="F13" s="21">
        <v>747.53</v>
      </c>
      <c r="G13" s="21">
        <f ca="1">ROUND(INDIRECT(ADDRESS(ROW()+(0), COLUMN()+(-3), 1))*INDIRECT(ADDRESS(ROW()+(0), COLUMN()+(-1), 1)), 2)</f>
        <v>132.31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2871.41</v>
      </c>
      <c r="G14" s="24">
        <f ca="1">ROUND(INDIRECT(ADDRESS(ROW()+(0), COLUMN()+(-3), 1))*INDIRECT(ADDRESS(ROW()+(0), COLUMN()+(-1), 1))/100, 2)</f>
        <v>57.43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2928.84</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