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<sst xmlns="http://schemas.openxmlformats.org/spreadsheetml/2006/main" count="27" uniqueCount="27">
  <si>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</si>
  <si>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FIU110</t>
  </si>
  <si>
    <t xml:space="preserve">m²</t>
  </si>
  <si>
    <t xml:space="preserve">Isolation thermique par l'extérieur de la couche intérieure, en façade double paroi en maçonnerie à revêtir.</t>
  </si>
  <si>
    <r>
      <rPr>
        <sz val="8.25"/>
        <color rgb="FF000000"/>
        <rFont val="Arial"/>
        <family val="2"/>
      </rPr>
      <t xml:space="preserve">Isolation thermique par l'extérieur de la couche intérieure, en façade double paroi en maçonnerie à revêtir, avec panneau rigide en polystyrène expansé, à surface lisse et usinage latéral droit, de 30 mm d'épaisseur, résistance thermique 1,05 m²K/W, conductivité thermique 0,029 W/(mK). Mise en place: bord à bord, avec mousse de polyuréthane, sur des écarteurs du même matériau isolant, pour maintenir l'épaisseur de la lame d'air. Comprend la mousse adhésive auto-expansive, élastique, en polyuréthane monocomposant pour la fixation des écarteurs à la couche intérieure et des panneaux isolants aux écarteurs.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</si>
  <si>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</si>
  <si>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</si>
  <si>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</si>
  <si>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</si>
  <si>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</si>
  <si>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</si>
  <si>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mt16pel010aaea</t>
  </si>
  <si>
    <t xml:space="preserve">Panneau rigide en polystyrène expansé, selon NF EN 13163, à surface lisse et usinage latéral droit, de 30 mm d'épaisseur, résistance thermique 1,05 m²K/W, conductivité thermique 0,029 W/(mK), Euroclasse E de réaction au feu selon NF EN 13501-1, avec code de désignation EPS-EN 13163-L3-W3-T2-S5-P10-BS250-TR200-DS(N)2-CS(10)150.</t>
  </si>
  <si>
    <t xml:space="preserve">m²</t>
  </si>
  <si>
    <t xml:space="preserve">mt22www040</t>
  </si>
  <si>
    <t xml:space="preserve">Aérosol de 750 ml de mousse adhésive autoexpansive, élastique, en polyuréthane monocomposant, de 25 kg/m³ de densité, conductivité thermique 0,0345 W/(mK), 135% d'expansion, élongation jusqu'à rupture 45% et 7 N/cm² de résistance à la traction, stable de -40°C à 90°C; à appliquer au pistolet; selon NF EN 13165.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</si>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</sst>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1.36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4936.13</v>
      </c>
      <c r="H9" s="13">
        <f ca="1">ROUND(INDIRECT(ADDRESS(ROW()+(0), COLUMN()+(-3), 1))*INDIRECT(ADDRESS(ROW()+(0), COLUMN()+(-1), 1)), 2)</f>
        <v>5182.94</v>
      </c>
    </row>
    <row r="10" spans="1:8" ht="45.00" thickBot="1" customHeight="1">
      <c r="A10" s="14" t="s">
        <v>14</v>
      </c>
      <c r="B10" s="14"/>
      <c r="C10" s="14"/>
      <c r="D10" s="14" t="s">
        <v>15</v>
      </c>
      <c r="E10" s="15">
        <v>0.05</v>
      </c>
      <c r="F10" s="16" t="s">
        <v>16</v>
      </c>
      <c r="G10" s="17">
        <v>7916.96</v>
      </c>
      <c r="H10" s="17">
        <f ca="1">ROUND(INDIRECT(ADDRESS(ROW()+(0), COLUMN()+(-3), 1))*INDIRECT(ADDRESS(ROW()+(0), COLUMN()+(-1), 1)), 2)</f>
        <v>395.85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0.035</v>
      </c>
      <c r="F11" s="16" t="s">
        <v>19</v>
      </c>
      <c r="G11" s="17">
        <v>1027.78</v>
      </c>
      <c r="H11" s="17">
        <f ca="1">ROUND(INDIRECT(ADDRESS(ROW()+(0), COLUMN()+(-3), 1))*INDIRECT(ADDRESS(ROW()+(0), COLUMN()+(-1), 1)), 2)</f>
        <v>35.97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0.035</v>
      </c>
      <c r="F12" s="20" t="s">
        <v>22</v>
      </c>
      <c r="G12" s="21">
        <v>747.53</v>
      </c>
      <c r="H12" s="21">
        <f ca="1">ROUND(INDIRECT(ADDRESS(ROW()+(0), COLUMN()+(-3), 1))*INDIRECT(ADDRESS(ROW()+(0), COLUMN()+(-1), 1)), 2)</f>
        <v>26.16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5640.92</v>
      </c>
      <c r="H13" s="24">
        <f ca="1">ROUND(INDIRECT(ADDRESS(ROW()+(0), COLUMN()+(-3), 1))*INDIRECT(ADDRESS(ROW()+(0), COLUMN()+(-1), 1))/100, 2)</f>
        <v>112.82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5753.74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