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<sst xmlns="http://schemas.openxmlformats.org/spreadsheetml/2006/main" count="39" uniqueCount="39">
  <si>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</si>
  <si>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FSA060</t>
  </si>
  <si>
    <t xml:space="preserve">m²</t>
  </si>
  <si>
    <t xml:space="preserve">Chape en béton léger.</t>
  </si>
  <si>
    <r>
      <rPr>
        <sz val="8.25"/>
        <color rgb="FF000000"/>
        <rFont val="Arial"/>
        <family val="2"/>
      </rPr>
      <t xml:space="preserve">Chape pour revêtement de sol, de 6 cm d'épaisseur, de béton léger, de résistance à la compression 2,0 MPa et 690 kg/m³ de densité, confectionné sur chantier avec argile expansée et ciment gris, finition avec une couche de régularisation de mortier de ciment, confectionné sur chantier, dosage 1:6 de 2 cm d'épaisseur, lisse et propre. Comprend la bande de panneau rigide en polystyrène expansé pour la préparation des joints de dilatation périphériques.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</si>
  <si>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</si>
  <si>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</si>
  <si>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</si>
  <si>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</si>
  <si>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</si>
  <si>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</si>
  <si>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mt16pea020a</t>
  </si>
  <si>
    <t xml:space="preserve">Panneau rigide en polystyrène expansé, selon NF EN 13163, usinage latéral droit, de 10 mm d'épaisseur, résistance thermique 0,25 m²K/W, conductivité thermique 0,036 W/(mK), pour joint de dilatation.</t>
  </si>
  <si>
    <t xml:space="preserve">m²</t>
  </si>
  <si>
    <t xml:space="preserve">mt01arl030b</t>
  </si>
  <si>
    <t xml:space="preserve">Argile expansée, fournie en sacs Big Bag, selon NF EN 13055-1.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</si>
  <si>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</si>
  <si>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</si>
  <si>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</si>
  <si>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</si>
  <si>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mt08aaa010a</t>
  </si>
  <si>
    <t xml:space="preserve">Eau.</t>
  </si>
  <si>
    <t xml:space="preserve">m³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</si>
  <si>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</si>
  <si>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</si>
  <si>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</si>
  <si>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</si>
  <si>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</si>
  <si>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</si>
  <si>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</si>
  <si>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</si>
  <si>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</si>
  <si>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</si>
  <si>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</si>
  <si>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</si>
  <si>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</si>
  <si>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</si>
  <si>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443,73F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</si>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</sst>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0.05</v>
      </c>
      <c r="F9" s="11" t="s">
        <v>13</v>
      </c>
      <c r="G9" s="13">
        <v>870.2</v>
      </c>
      <c r="H9" s="13">
        <f ca="1">ROUND(INDIRECT(ADDRESS(ROW()+(0), COLUMN()+(-3), 1))*INDIRECT(ADDRESS(ROW()+(0), COLUMN()+(-1), 1)), 2)</f>
        <v>43.51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0.063</v>
      </c>
      <c r="F10" s="16" t="s">
        <v>16</v>
      </c>
      <c r="G10" s="17">
        <v>82361.2</v>
      </c>
      <c r="H10" s="17">
        <f ca="1">ROUND(INDIRECT(ADDRESS(ROW()+(0), COLUMN()+(-3), 1))*INDIRECT(ADDRESS(ROW()+(0), COLUMN()+(-1), 1)), 2)</f>
        <v>5188.76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12</v>
      </c>
      <c r="F11" s="16" t="s">
        <v>19</v>
      </c>
      <c r="G11" s="17">
        <v>83.94</v>
      </c>
      <c r="H11" s="17">
        <f ca="1">ROUND(INDIRECT(ADDRESS(ROW()+(0), COLUMN()+(-3), 1))*INDIRECT(ADDRESS(ROW()+(0), COLUMN()+(-1), 1)), 2)</f>
        <v>1007.28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0.003</v>
      </c>
      <c r="F12" s="16" t="s">
        <v>22</v>
      </c>
      <c r="G12" s="17">
        <v>1155.14</v>
      </c>
      <c r="H12" s="17">
        <f ca="1">ROUND(INDIRECT(ADDRESS(ROW()+(0), COLUMN()+(-3), 1))*INDIRECT(ADDRESS(ROW()+(0), COLUMN()+(-1), 1)), 2)</f>
        <v>3.47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0.02</v>
      </c>
      <c r="F13" s="16" t="s">
        <v>25</v>
      </c>
      <c r="G13" s="17">
        <v>88791.8</v>
      </c>
      <c r="H13" s="17">
        <f ca="1">ROUND(INDIRECT(ADDRESS(ROW()+(0), COLUMN()+(-3), 1))*INDIRECT(ADDRESS(ROW()+(0), COLUMN()+(-1), 1)), 2)</f>
        <v>1775.84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0.044</v>
      </c>
      <c r="F14" s="16" t="s">
        <v>28</v>
      </c>
      <c r="G14" s="17">
        <v>1690.5</v>
      </c>
      <c r="H14" s="17">
        <f ca="1">ROUND(INDIRECT(ADDRESS(ROW()+(0), COLUMN()+(-3), 1))*INDIRECT(ADDRESS(ROW()+(0), COLUMN()+(-1), 1)), 2)</f>
        <v>74.38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0.353</v>
      </c>
      <c r="F15" s="16" t="s">
        <v>31</v>
      </c>
      <c r="G15" s="17">
        <v>1000.07</v>
      </c>
      <c r="H15" s="17">
        <f ca="1">ROUND(INDIRECT(ADDRESS(ROW()+(0), COLUMN()+(-3), 1))*INDIRECT(ADDRESS(ROW()+(0), COLUMN()+(-1), 1)), 2)</f>
        <v>353.02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0.353</v>
      </c>
      <c r="F16" s="20" t="s">
        <v>34</v>
      </c>
      <c r="G16" s="21">
        <v>720.23</v>
      </c>
      <c r="H16" s="21">
        <f ca="1">ROUND(INDIRECT(ADDRESS(ROW()+(0), COLUMN()+(-3), 1))*INDIRECT(ADDRESS(ROW()+(0), COLUMN()+(-1), 1)), 2)</f>
        <v>254.24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8700.5</v>
      </c>
      <c r="H17" s="24">
        <f ca="1">ROUND(INDIRECT(ADDRESS(ROW()+(0), COLUMN()+(-3), 1))*INDIRECT(ADDRESS(ROW()+(0), COLUMN()+(-1), 1))/100, 2)</f>
        <v>174.01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8874.51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