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<sst xmlns="http://schemas.openxmlformats.org/spreadsheetml/2006/main" count="39" uniqueCount="39">
  <si>
    <t xml:space="preserve"/>
  </si>
  <si>
    <t xml:space="preserve">FSA130</t>
  </si>
  <si>
    <t xml:space="preserve">m²</t>
  </si>
  <si>
    <t xml:space="preserve">Plancher technique continu en plaques de plâtre avec fibre.</t>
  </si>
  <si>
    <r>
      <rPr>
        <sz val="8.25"/>
        <color rgb="FF000000"/>
        <rFont val="Arial"/>
        <family val="2"/>
      </rPr>
      <t xml:space="preserve">Plancher technique continu de plaques de plâtre renforcé avec des fibres, de 1200x600 mm et 25 mm d'épaisseur, à bords longitudinaux à rainure et languette, appuyées sur plots réglables en acier galvanisé, pour des hauteurs comprises entre 60 et 100 mm, prêt à recevoir le revêtement (non compris dans ce prix).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</si>
  <si>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</si>
  <si>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</si>
  <si>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</si>
  <si>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</si>
  <si>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</si>
  <si>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</si>
  <si>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mt12pik040b</t>
  </si>
  <si>
    <t xml:space="preserve">Impression, pour réduire l'absorption et améliorer l'adhérence, à base de résines synthétiques en dispersion aqueuse et pigments, sans dissolvants.</t>
  </si>
  <si>
    <t xml:space="preserve">kg</t>
  </si>
  <si>
    <t xml:space="preserve">mt12psk040b</t>
  </si>
  <si>
    <t xml:space="preserve">Bande périmétrique en laine de roche de 12 mm d'épaisseur, 100 mm de largeur et 1200 mm de longueur.</t>
  </si>
  <si>
    <t xml:space="preserve">m</t>
  </si>
  <si>
    <t xml:space="preserve">mt12psk080a</t>
  </si>
  <si>
    <t xml:space="preserve">Cartouche de 600 cm³ de colle, pour fixation de plots réglables à la surface d'appui.</t>
  </si>
  <si>
    <t xml:space="preserve">U</t>
  </si>
  <si>
    <t xml:space="preserve">mt12psk060e</t>
  </si>
  <si>
    <t xml:space="preserve">Plot réglable en acier galvanisé, pour des hauteurs comprises entre 60 et 100 mm. Comprend accessoires.</t>
  </si>
  <si>
    <t xml:space="preserve">U</t>
  </si>
  <si>
    <t xml:space="preserve">mt12psk050nc</t>
  </si>
  <si>
    <t xml:space="preserve">Plaque de plâtre renforcé avec des fibres, de 1200x600 mm et de 25 mm d'épaisseur, à bords longitudinaux à rainure et languette, pour application dans les sols techniques continus; classement 3/2/A/1, selon NF EN 12825.</t>
  </si>
  <si>
    <t xml:space="preserve">m²</t>
  </si>
  <si>
    <t xml:space="preserve">mt12psk070a</t>
  </si>
  <si>
    <t xml:space="preserve">Cartouche de 600 ml de colle pour joints.</t>
  </si>
  <si>
    <t xml:space="preserve">U</t>
  </si>
  <si>
    <t xml:space="preserve">mo011</t>
  </si>
  <si>
    <t xml:space="preserve">Compagnon professionnel III/CP2 monteur.</t>
  </si>
  <si>
    <t xml:space="preserve">h</t>
  </si>
  <si>
    <t xml:space="preserve">mo080</t>
  </si>
  <si>
    <t xml:space="preserve">Ouvrier professionnel II/OP monteur.</t>
  </si>
  <si>
    <t xml:space="preserve">h</t>
  </si>
  <si>
    <t xml:space="preserve">Frais de chantier des unités d'ouvrage</t>
  </si>
  <si>
    <t xml:space="preserve">%</t>
  </si>
  <si>
    <t xml:space="preserve">Coût d'entretien décennal: 3.498,21F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</si>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</sst>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5.27" customWidth="1"/>
    <col min="3" max="3" width="1.02" customWidth="1"/>
    <col min="4" max="4" width="76.16" customWidth="1"/>
    <col min="5" max="5" width="8.16" customWidth="1"/>
    <col min="6" max="6" width="5.44" customWidth="1"/>
    <col min="7" max="7" width="14.96" customWidth="1"/>
    <col min="8" max="8" width="9.52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24.00" thickBot="1" customHeight="1">
      <c r="A9" s="7" t="s">
        <v>11</v>
      </c>
      <c r="B9" s="7"/>
      <c r="C9" s="7" t="s">
        <v>12</v>
      </c>
      <c r="D9" s="7"/>
      <c r="E9" s="9">
        <v>0.32</v>
      </c>
      <c r="F9" s="11" t="s">
        <v>13</v>
      </c>
      <c r="G9" s="13">
        <v>352.96</v>
      </c>
      <c r="H9" s="13">
        <f ca="1">ROUND(INDIRECT(ADDRESS(ROW()+(0), COLUMN()+(-3), 1))*INDIRECT(ADDRESS(ROW()+(0), COLUMN()+(-1), 1)), 2)</f>
        <v>112.95</v>
      </c>
    </row>
    <row r="10" spans="1:8" ht="24.00" thickBot="1" customHeight="1">
      <c r="A10" s="14" t="s">
        <v>14</v>
      </c>
      <c r="B10" s="14"/>
      <c r="C10" s="14" t="s">
        <v>15</v>
      </c>
      <c r="D10" s="14"/>
      <c r="E10" s="15">
        <v>1</v>
      </c>
      <c r="F10" s="16" t="s">
        <v>16</v>
      </c>
      <c r="G10" s="17">
        <v>7291.18</v>
      </c>
      <c r="H10" s="17">
        <f ca="1">ROUND(INDIRECT(ADDRESS(ROW()+(0), COLUMN()+(-3), 1))*INDIRECT(ADDRESS(ROW()+(0), COLUMN()+(-1), 1)), 2)</f>
        <v>7291.18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0.01</v>
      </c>
      <c r="F11" s="16" t="s">
        <v>19</v>
      </c>
      <c r="G11" s="17">
        <v>11312.7</v>
      </c>
      <c r="H11" s="17">
        <f ca="1">ROUND(INDIRECT(ADDRESS(ROW()+(0), COLUMN()+(-3), 1))*INDIRECT(ADDRESS(ROW()+(0), COLUMN()+(-1), 1)), 2)</f>
        <v>113.13</v>
      </c>
    </row>
    <row r="12" spans="1:8" ht="24.00" thickBot="1" customHeight="1">
      <c r="A12" s="14" t="s">
        <v>20</v>
      </c>
      <c r="B12" s="14"/>
      <c r="C12" s="14" t="s">
        <v>21</v>
      </c>
      <c r="D12" s="14"/>
      <c r="E12" s="15">
        <v>3</v>
      </c>
      <c r="F12" s="16" t="s">
        <v>22</v>
      </c>
      <c r="G12" s="17">
        <v>1256.97</v>
      </c>
      <c r="H12" s="17">
        <f ca="1">ROUND(INDIRECT(ADDRESS(ROW()+(0), COLUMN()+(-3), 1))*INDIRECT(ADDRESS(ROW()+(0), COLUMN()+(-1), 1)), 2)</f>
        <v>3770.91</v>
      </c>
    </row>
    <row r="13" spans="1:8" ht="34.50" thickBot="1" customHeight="1">
      <c r="A13" s="14" t="s">
        <v>23</v>
      </c>
      <c r="B13" s="14"/>
      <c r="C13" s="14" t="s">
        <v>24</v>
      </c>
      <c r="D13" s="14"/>
      <c r="E13" s="15">
        <v>1.05</v>
      </c>
      <c r="F13" s="16" t="s">
        <v>25</v>
      </c>
      <c r="G13" s="17">
        <v>52884.5</v>
      </c>
      <c r="H13" s="17">
        <f ca="1">ROUND(INDIRECT(ADDRESS(ROW()+(0), COLUMN()+(-3), 1))*INDIRECT(ADDRESS(ROW()+(0), COLUMN()+(-1), 1)), 2)</f>
        <v>55528.7</v>
      </c>
    </row>
    <row r="14" spans="1:8" ht="13.50" thickBot="1" customHeight="1">
      <c r="A14" s="14" t="s">
        <v>26</v>
      </c>
      <c r="B14" s="14"/>
      <c r="C14" s="14" t="s">
        <v>27</v>
      </c>
      <c r="D14" s="14"/>
      <c r="E14" s="15">
        <v>0.07</v>
      </c>
      <c r="F14" s="16" t="s">
        <v>28</v>
      </c>
      <c r="G14" s="17">
        <v>11110.9</v>
      </c>
      <c r="H14" s="17">
        <f ca="1">ROUND(INDIRECT(ADDRESS(ROW()+(0), COLUMN()+(-3), 1))*INDIRECT(ADDRESS(ROW()+(0), COLUMN()+(-1), 1)), 2)</f>
        <v>777.76</v>
      </c>
    </row>
    <row r="15" spans="1:8" ht="13.50" thickBot="1" customHeight="1">
      <c r="A15" s="14" t="s">
        <v>29</v>
      </c>
      <c r="B15" s="14"/>
      <c r="C15" s="14" t="s">
        <v>30</v>
      </c>
      <c r="D15" s="14"/>
      <c r="E15" s="15">
        <v>0.562</v>
      </c>
      <c r="F15" s="16" t="s">
        <v>31</v>
      </c>
      <c r="G15" s="17">
        <v>1027.78</v>
      </c>
      <c r="H15" s="17">
        <f ca="1">ROUND(INDIRECT(ADDRESS(ROW()+(0), COLUMN()+(-3), 1))*INDIRECT(ADDRESS(ROW()+(0), COLUMN()+(-1), 1)), 2)</f>
        <v>577.61</v>
      </c>
    </row>
    <row r="16" spans="1:8" ht="13.50" thickBot="1" customHeight="1">
      <c r="A16" s="14" t="s">
        <v>32</v>
      </c>
      <c r="B16" s="14"/>
      <c r="C16" s="18" t="s">
        <v>33</v>
      </c>
      <c r="D16" s="18"/>
      <c r="E16" s="19">
        <v>0.562</v>
      </c>
      <c r="F16" s="20" t="s">
        <v>34</v>
      </c>
      <c r="G16" s="21">
        <v>747.53</v>
      </c>
      <c r="H16" s="21">
        <f ca="1">ROUND(INDIRECT(ADDRESS(ROW()+(0), COLUMN()+(-3), 1))*INDIRECT(ADDRESS(ROW()+(0), COLUMN()+(-1), 1)), 2)</f>
        <v>420.11</v>
      </c>
    </row>
    <row r="17" spans="1:8" ht="13.50" thickBot="1" customHeight="1">
      <c r="A17" s="18"/>
      <c r="B17" s="18"/>
      <c r="C17" s="5" t="s">
        <v>35</v>
      </c>
      <c r="D17" s="5"/>
      <c r="E17" s="22">
        <v>2</v>
      </c>
      <c r="F17" s="23" t="s">
        <v>36</v>
      </c>
      <c r="G17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1))), 2)</f>
        <v>68592.4</v>
      </c>
      <c r="H17" s="24">
        <f ca="1">ROUND(INDIRECT(ADDRESS(ROW()+(0), COLUMN()+(-3), 1))*INDIRECT(ADDRESS(ROW()+(0), COLUMN()+(-1), 1))/100, 2)</f>
        <v>1371.85</v>
      </c>
    </row>
    <row r="18" spans="1:8" ht="13.50" thickBot="1" customHeight="1">
      <c r="A18" s="25" t="s">
        <v>37</v>
      </c>
      <c r="B18" s="25"/>
      <c r="C18" s="26"/>
      <c r="D18" s="26"/>
      <c r="E18" s="26"/>
      <c r="F18" s="27"/>
      <c r="G18" s="25" t="s">
        <v>38</v>
      </c>
      <c r="H18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1))), 2)</f>
        <v>69964.2</v>
      </c>
    </row>
  </sheetData>
  <mergeCells count="25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A17:B17"/>
    <mergeCell ref="C17:D17"/>
    <mergeCell ref="A18:E18"/>
  </mergeCells>
  <pageMargins left="0.147638" right="0.147638" top="0.206693" bottom="0.206693" header="0.0" footer="0.0"/>
  <pageSetup paperSize="9" orientation="portrait"/>
  <rowBreaks count="0" manualBreakCount="0">
    </rowBreaks>
</worksheet>
</file>