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<sst xmlns="http://schemas.openxmlformats.org/spreadsheetml/2006/main" count="42" uniqueCount="42">
  <si>
    <t xml:space="preserve"/>
  </si>
  <si>
    <t xml:space="preserve">GFI020</t>
  </si>
  <si>
    <t xml:space="preserve">m³</t>
  </si>
  <si>
    <t xml:space="preserve">Semelle de fondation en béton massif.</t>
  </si>
  <si>
    <r>
      <rPr>
        <sz val="8.25"/>
        <color rgb="FF000000"/>
        <rFont val="Arial"/>
        <family val="2"/>
      </rPr>
      <t xml:space="preserve">Semelle de fondation en béton massif, réalisée avec béton non armé confectionné sur le chantier BCN: CPJ-CEM II/A 32,5 - P - B 16 - 15/25 - E: 1 - NA - P 18-305, coulage avec des moyens manuels. Le prix ne comprend pas le coffrage.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</si>
  <si>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</si>
  <si>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</si>
  <si>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</si>
  <si>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</si>
  <si>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</si>
  <si>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</si>
  <si>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mt08aaa010a</t>
  </si>
  <si>
    <t xml:space="preserve">Eau.</t>
  </si>
  <si>
    <t xml:space="preserve">m³</t>
  </si>
  <si>
    <t xml:space="preserve">mt01arg000a</t>
  </si>
  <si>
    <t xml:space="preserve">Sable criblé.</t>
  </si>
  <si>
    <t xml:space="preserve">m³</t>
  </si>
  <si>
    <t xml:space="preserve">mt01arg001ar</t>
  </si>
  <si>
    <t xml:space="preserve">Gros granulats homogénéisés, de taille maximale 15/25 mm.</t>
  </si>
  <si>
    <t xml:space="preserve">m³</t>
  </si>
  <si>
    <t xml:space="preserve">mt08cem000a</t>
  </si>
  <si>
    <t xml:space="preserve">Ciment gris en sacs.</t>
  </si>
  <si>
    <t xml:space="preserve">kg</t>
  </si>
  <si>
    <t xml:space="preserve">mq06hor010</t>
  </si>
  <si>
    <t xml:space="preserve">Bétonnière électrique avec une capacité de gâchage de 160 l.</t>
  </si>
  <si>
    <t xml:space="preserve">h</t>
  </si>
  <si>
    <t xml:space="preserve">mo045</t>
  </si>
  <si>
    <t xml:space="preserve">Compagnon professionnel III/CP2 bétonneur.</t>
  </si>
  <si>
    <t xml:space="preserve">h</t>
  </si>
  <si>
    <t xml:space="preserve">mo092</t>
  </si>
  <si>
    <t xml:space="preserve">Ouvrier professionnel II/OP bétonneur.</t>
  </si>
  <si>
    <t xml:space="preserve">h</t>
  </si>
  <si>
    <t xml:space="preserve">mo113</t>
  </si>
  <si>
    <t xml:space="preserve">Ouvrier d'exécution I/OE1 construction.</t>
  </si>
  <si>
    <t xml:space="preserve">h</t>
  </si>
  <si>
    <t xml:space="preserve">mo112</t>
  </si>
  <si>
    <t xml:space="preserve">Ouvrier d'exécution I/OE2 construction.</t>
  </si>
  <si>
    <t xml:space="preserve">h</t>
  </si>
  <si>
    <t xml:space="preserve">Frais de chantier des unités d'ouvrage</t>
  </si>
  <si>
    <t xml:space="preserve">%</t>
  </si>
  <si>
    <t xml:space="preserve">Coût d'entretien décennal: 1.858,84F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</si>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</sst>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31" customWidth="1"/>
    <col min="2" max="2" width="6.29" customWidth="1"/>
    <col min="3" max="3" width="3.57" customWidth="1"/>
    <col min="4" max="4" width="56.27" customWidth="1"/>
    <col min="5" max="5" width="12.41" customWidth="1"/>
    <col min="6" max="6" width="9.69" customWidth="1"/>
    <col min="7" max="7" width="19.21" customWidth="1"/>
    <col min="8" max="8" width="13.77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7" t="s">
        <v>12</v>
      </c>
      <c r="E9" s="9">
        <v>0.198</v>
      </c>
      <c r="F9" s="11" t="s">
        <v>13</v>
      </c>
      <c r="G9" s="13">
        <v>1155.14</v>
      </c>
      <c r="H9" s="13">
        <f ca="1">ROUND(INDIRECT(ADDRESS(ROW()+(0), COLUMN()+(-3), 1))*INDIRECT(ADDRESS(ROW()+(0), COLUMN()+(-1), 1)), 2)</f>
        <v>228.72</v>
      </c>
    </row>
    <row r="10" spans="1:8" ht="13.50" thickBot="1" customHeight="1">
      <c r="A10" s="14" t="s">
        <v>14</v>
      </c>
      <c r="B10" s="14"/>
      <c r="C10" s="14"/>
      <c r="D10" s="14" t="s">
        <v>15</v>
      </c>
      <c r="E10" s="15">
        <v>0.473</v>
      </c>
      <c r="F10" s="16" t="s">
        <v>16</v>
      </c>
      <c r="G10" s="17">
        <v>17062.1</v>
      </c>
      <c r="H10" s="17">
        <f ca="1">ROUND(INDIRECT(ADDRESS(ROW()+(0), COLUMN()+(-3), 1))*INDIRECT(ADDRESS(ROW()+(0), COLUMN()+(-1), 1)), 2)</f>
        <v>8070.35</v>
      </c>
    </row>
    <row r="11" spans="1:8" ht="13.50" thickBot="1" customHeight="1">
      <c r="A11" s="14" t="s">
        <v>17</v>
      </c>
      <c r="B11" s="14"/>
      <c r="C11" s="14"/>
      <c r="D11" s="14" t="s">
        <v>18</v>
      </c>
      <c r="E11" s="15">
        <v>0.887</v>
      </c>
      <c r="F11" s="16" t="s">
        <v>19</v>
      </c>
      <c r="G11" s="17">
        <v>18220.8</v>
      </c>
      <c r="H11" s="17">
        <f ca="1">ROUND(INDIRECT(ADDRESS(ROW()+(0), COLUMN()+(-3), 1))*INDIRECT(ADDRESS(ROW()+(0), COLUMN()+(-1), 1)), 2)</f>
        <v>16161.8</v>
      </c>
    </row>
    <row r="12" spans="1:8" ht="13.50" thickBot="1" customHeight="1">
      <c r="A12" s="14" t="s">
        <v>20</v>
      </c>
      <c r="B12" s="14"/>
      <c r="C12" s="14"/>
      <c r="D12" s="14" t="s">
        <v>21</v>
      </c>
      <c r="E12" s="15">
        <v>382.25</v>
      </c>
      <c r="F12" s="16" t="s">
        <v>22</v>
      </c>
      <c r="G12" s="17">
        <v>83.94</v>
      </c>
      <c r="H12" s="17">
        <f ca="1">ROUND(INDIRECT(ADDRESS(ROW()+(0), COLUMN()+(-3), 1))*INDIRECT(ADDRESS(ROW()+(0), COLUMN()+(-1), 1)), 2)</f>
        <v>32086.1</v>
      </c>
    </row>
    <row r="13" spans="1:8" ht="13.50" thickBot="1" customHeight="1">
      <c r="A13" s="14" t="s">
        <v>23</v>
      </c>
      <c r="B13" s="14"/>
      <c r="C13" s="14"/>
      <c r="D13" s="14" t="s">
        <v>24</v>
      </c>
      <c r="E13" s="15">
        <v>0.765</v>
      </c>
      <c r="F13" s="16" t="s">
        <v>25</v>
      </c>
      <c r="G13" s="17">
        <v>1690.5</v>
      </c>
      <c r="H13" s="17">
        <f ca="1">ROUND(INDIRECT(ADDRESS(ROW()+(0), COLUMN()+(-3), 1))*INDIRECT(ADDRESS(ROW()+(0), COLUMN()+(-1), 1)), 2)</f>
        <v>1293.23</v>
      </c>
    </row>
    <row r="14" spans="1:8" ht="13.50" thickBot="1" customHeight="1">
      <c r="A14" s="14" t="s">
        <v>26</v>
      </c>
      <c r="B14" s="14"/>
      <c r="C14" s="14"/>
      <c r="D14" s="14" t="s">
        <v>27</v>
      </c>
      <c r="E14" s="15">
        <v>0.08</v>
      </c>
      <c r="F14" s="16" t="s">
        <v>28</v>
      </c>
      <c r="G14" s="17">
        <v>1040.77</v>
      </c>
      <c r="H14" s="17">
        <f ca="1">ROUND(INDIRECT(ADDRESS(ROW()+(0), COLUMN()+(-3), 1))*INDIRECT(ADDRESS(ROW()+(0), COLUMN()+(-1), 1)), 2)</f>
        <v>83.26</v>
      </c>
    </row>
    <row r="15" spans="1:8" ht="13.50" thickBot="1" customHeight="1">
      <c r="A15" s="14" t="s">
        <v>29</v>
      </c>
      <c r="B15" s="14"/>
      <c r="C15" s="14"/>
      <c r="D15" s="14" t="s">
        <v>30</v>
      </c>
      <c r="E15" s="15">
        <v>0.402</v>
      </c>
      <c r="F15" s="16" t="s">
        <v>31</v>
      </c>
      <c r="G15" s="17">
        <v>777.52</v>
      </c>
      <c r="H15" s="17">
        <f ca="1">ROUND(INDIRECT(ADDRESS(ROW()+(0), COLUMN()+(-3), 1))*INDIRECT(ADDRESS(ROW()+(0), COLUMN()+(-1), 1)), 2)</f>
        <v>312.56</v>
      </c>
    </row>
    <row r="16" spans="1:8" ht="13.50" thickBot="1" customHeight="1">
      <c r="A16" s="14" t="s">
        <v>32</v>
      </c>
      <c r="B16" s="14"/>
      <c r="C16" s="14"/>
      <c r="D16" s="14" t="s">
        <v>33</v>
      </c>
      <c r="E16" s="15">
        <v>1.688</v>
      </c>
      <c r="F16" s="16" t="s">
        <v>34</v>
      </c>
      <c r="G16" s="17">
        <v>720.23</v>
      </c>
      <c r="H16" s="17">
        <f ca="1">ROUND(INDIRECT(ADDRESS(ROW()+(0), COLUMN()+(-3), 1))*INDIRECT(ADDRESS(ROW()+(0), COLUMN()+(-1), 1)), 2)</f>
        <v>1215.75</v>
      </c>
    </row>
    <row r="17" spans="1:8" ht="13.50" thickBot="1" customHeight="1">
      <c r="A17" s="14" t="s">
        <v>35</v>
      </c>
      <c r="B17" s="14"/>
      <c r="C17" s="14"/>
      <c r="D17" s="18" t="s">
        <v>36</v>
      </c>
      <c r="E17" s="19">
        <v>1.768</v>
      </c>
      <c r="F17" s="20" t="s">
        <v>37</v>
      </c>
      <c r="G17" s="21">
        <v>732.19</v>
      </c>
      <c r="H17" s="21">
        <f ca="1">ROUND(INDIRECT(ADDRESS(ROW()+(0), COLUMN()+(-3), 1))*INDIRECT(ADDRESS(ROW()+(0), COLUMN()+(-1), 1)), 2)</f>
        <v>1294.51</v>
      </c>
    </row>
    <row r="18" spans="1:8" ht="13.50" thickBot="1" customHeight="1">
      <c r="A18" s="18"/>
      <c r="B18" s="18"/>
      <c r="C18" s="18"/>
      <c r="D18" s="5" t="s">
        <v>38</v>
      </c>
      <c r="E18" s="22">
        <v>2</v>
      </c>
      <c r="F18" s="23" t="s">
        <v>39</v>
      </c>
      <c r="G18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1)),INDIRECT(ADDRESS(ROW()+(-9), COLUMN()+(1), 1))), 2)</f>
        <v>60746.3</v>
      </c>
      <c r="H18" s="24">
        <f ca="1">ROUND(INDIRECT(ADDRESS(ROW()+(0), COLUMN()+(-3), 1))*INDIRECT(ADDRESS(ROW()+(0), COLUMN()+(-1), 1))/100, 2)</f>
        <v>1214.93</v>
      </c>
    </row>
    <row r="19" spans="1:8" ht="13.50" thickBot="1" customHeight="1">
      <c r="A19" s="25" t="s">
        <v>40</v>
      </c>
      <c r="B19" s="25"/>
      <c r="C19" s="25"/>
      <c r="D19" s="26"/>
      <c r="E19" s="26"/>
      <c r="F19" s="27"/>
      <c r="G19" s="25" t="s">
        <v>41</v>
      </c>
      <c r="H19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1))), 2)</f>
        <v>61961.2</v>
      </c>
    </row>
  </sheetData>
  <mergeCells count="15">
    <mergeCell ref="A1:H1"/>
    <mergeCell ref="C3:H3"/>
    <mergeCell ref="A5:H5"/>
    <mergeCell ref="A8:C8"/>
    <mergeCell ref="A9:C9"/>
    <mergeCell ref="A10:C10"/>
    <mergeCell ref="A11:C11"/>
    <mergeCell ref="A12:C12"/>
    <mergeCell ref="A13:C13"/>
    <mergeCell ref="A14:C14"/>
    <mergeCell ref="A15:C15"/>
    <mergeCell ref="A16:C16"/>
    <mergeCell ref="A17:C17"/>
    <mergeCell ref="A18:C18"/>
    <mergeCell ref="A19:E19"/>
  </mergeCells>
  <pageMargins left="0.147638" right="0.147638" top="0.206693" bottom="0.206693" header="0.0" footer="0.0"/>
  <pageSetup paperSize="9" orientation="portrait"/>
  <rowBreaks count="0" manualBreakCount="0">
    </rowBreaks>
</worksheet>
</file>