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<sst xmlns="http://schemas.openxmlformats.org/spreadsheetml/2006/main" count="24" uniqueCount="24">
  <si>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</si>
  <si>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GMP010</t>
  </si>
  <si>
    <t xml:space="preserve">m³</t>
  </si>
  <si>
    <t xml:space="preserve">Mur de maçonnerie.</t>
  </si>
  <si>
    <r>
      <rPr>
        <sz val="8.25"/>
        <color rgb="FF000000"/>
        <rFont val="Arial"/>
        <family val="2"/>
      </rPr>
      <t xml:space="preserve">Mur porteur de maçonnerie ordinaire à une face visible, avec des moellons irrégularités grossières, en pierre grès, avec ses faces non taillées, pose à sec, dans des murs d'épaisseur variable, jusqu'à 50 cm.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</si>
  <si>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</si>
  <si>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</si>
  <si>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</si>
  <si>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</si>
  <si>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</si>
  <si>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</si>
  <si>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mt06maa010a</t>
  </si>
  <si>
    <t xml:space="preserve">Pierre grès ordinaire pour maçonnerie, constituée d'éléments de taille variée, uniquement arrangés au marteau.</t>
  </si>
  <si>
    <t xml:space="preserve">m³</t>
  </si>
  <si>
    <t xml:space="preserve">mo022</t>
  </si>
  <si>
    <t xml:space="preserve">Compagnon professionnel III/CP2 poseur de pierre naturelle.</t>
  </si>
  <si>
    <t xml:space="preserve">h</t>
  </si>
  <si>
    <t xml:space="preserve">mo060</t>
  </si>
  <si>
    <t xml:space="preserve">Ouvrier professionnel II/OP poseur de pierre naturelle.</t>
  </si>
  <si>
    <t xml:space="preserve">h</t>
  </si>
  <si>
    <t xml:space="preserve">Frais de chantier des unités d'ouvrage</t>
  </si>
  <si>
    <t xml:space="preserve">%</t>
  </si>
  <si>
    <t xml:space="preserve">Coût d'entretien décennal: 3.369,27F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</si>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</sst>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08" customWidth="1"/>
    <col min="3" max="3" width="2.21" customWidth="1"/>
    <col min="4" max="4" width="75.48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1.3</v>
      </c>
      <c r="F9" s="11" t="s">
        <v>13</v>
      </c>
      <c r="G9" s="13">
        <v>28460.3</v>
      </c>
      <c r="H9" s="13">
        <f ca="1">ROUND(INDIRECT(ADDRESS(ROW()+(0), COLUMN()+(-3), 1))*INDIRECT(ADDRESS(ROW()+(0), COLUMN()+(-1), 1)), 2)</f>
        <v>36998.4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5.831</v>
      </c>
      <c r="F10" s="16" t="s">
        <v>16</v>
      </c>
      <c r="G10" s="17">
        <v>1000.07</v>
      </c>
      <c r="H10" s="17">
        <f ca="1">ROUND(INDIRECT(ADDRESS(ROW()+(0), COLUMN()+(-3), 1))*INDIRECT(ADDRESS(ROW()+(0), COLUMN()+(-1), 1)), 2)</f>
        <v>5831.41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5.831</v>
      </c>
      <c r="F11" s="20" t="s">
        <v>19</v>
      </c>
      <c r="G11" s="21">
        <v>747.53</v>
      </c>
      <c r="H11" s="21">
        <f ca="1">ROUND(INDIRECT(ADDRESS(ROW()+(0), COLUMN()+(-3), 1))*INDIRECT(ADDRESS(ROW()+(0), COLUMN()+(-1), 1)), 2)</f>
        <v>4358.85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47188.7</v>
      </c>
      <c r="H12" s="24">
        <f ca="1">ROUND(INDIRECT(ADDRESS(ROW()+(0), COLUMN()+(-3), 1))*INDIRECT(ADDRESS(ROW()+(0), COLUMN()+(-1), 1))/100, 2)</f>
        <v>943.77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48132.5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