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<sst xmlns="http://schemas.openxmlformats.org/spreadsheetml/2006/main" count="35" uniqueCount="35">
  <si>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</si>
  <si>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GPV010</t>
  </si>
  <si>
    <t xml:space="preserve">m²</t>
  </si>
  <si>
    <t xml:space="preserve">Plancher de dalles de sol en verre.</t>
  </si>
  <si>
    <r>
      <rPr>
        <sz val="8.25"/>
        <color rgb="FF000000"/>
        <rFont val="Arial"/>
        <family val="2"/>
      </rPr>
      <t xml:space="preserve">Plancher de dalles de sol en verre, de 50x100 mm et 6+10+10 mm d'épaisseur, translucide, avec les bords polis, classement des prestations 1B1, avec résistance au glissement entre 35 et 45, appuyées sur des bandes en caoutchouc synthétique EPDM, disposées sur une ossature support de profilés métalliques, et ajustées latéralement avec des bandes du même matériau. Comprend le silicone synthétique incolore pour le scellement des joints. Le prix ne comprend pas l'ossature support de profilés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</si>
  <si>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</si>
  <si>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</si>
  <si>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</si>
  <si>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</si>
  <si>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</si>
  <si>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</si>
  <si>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mt21vlp010au</t>
  </si>
  <si>
    <t xml:space="preserve">Dalles de sol en verre feuilleté de sécurité, de 50x100 mm et 6+10+10 mm d'épaisseur, translucide, composé de vitre extérieure en verre trempé de 6 mm d'épaisseur, avec résistance au glissement entre 35 et 45 selon DIN CEN/TS 12633 via l'application d'un traitement antidérapant sur sa face extérieure, vitre intermédiaire en verre trempé de 10 mm d'épaisseur et vitre intérieure en verre trempé de 10 mm d'épaisseur, unis par deux films incolores de butyral de polyvinyle, avec les bords polis, classement des prestations 1B1 selon NF EN 12600.</t>
  </si>
  <si>
    <t xml:space="preserve">m²</t>
  </si>
  <si>
    <t xml:space="preserve">mt21vlp020a</t>
  </si>
  <si>
    <t xml:space="preserve">Bande en caoutchouc synthétique EPDM de 25 mm de largeur et 5 mm d'épaisseur, dureté Shore A approchée de 50, pour l'ajustement latéral à l'ossature support des dalles de sol en verre, fournie en rouleaux de 10 m de longueur.</t>
  </si>
  <si>
    <t xml:space="preserve">m</t>
  </si>
  <si>
    <t xml:space="preserve">mt21vlp030a</t>
  </si>
  <si>
    <t xml:space="preserve">Bande en caoutchouc synthétique EPDM de 45 mm de largeur et 5 mm d'épaisseur, pour l'appui sur l'ossature support des dalles de sol en verre, fournie en rouleaux de 10 m de longueur.</t>
  </si>
  <si>
    <t xml:space="preserve">m</t>
  </si>
  <si>
    <t xml:space="preserve">mt21vva015b</t>
  </si>
  <si>
    <t xml:space="preserve">Cartouche de 310 ml de silicone neutre, couleur à choisir, dureté Shore A approchée de 23, selon NF EN ISO 868 et reprise élastique &gt;=80%, selon NF EN ISO 7389.</t>
  </si>
  <si>
    <t xml:space="preserve">U</t>
  </si>
  <si>
    <t xml:space="preserve">mt21vva021</t>
  </si>
  <si>
    <t xml:space="preserve">Matériel auxiliaire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</si>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</sst>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4.8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124732</v>
      </c>
      <c r="H9" s="13">
        <f ca="1">ROUND(INDIRECT(ADDRESS(ROW()+(0), COLUMN()+(-3), 1))*INDIRECT(ADDRESS(ROW()+(0), COLUMN()+(-1), 1)), 2)</f>
        <v>124732</v>
      </c>
    </row>
    <row r="10" spans="1:8" ht="34.50" thickBot="1" customHeight="1">
      <c r="A10" s="14" t="s">
        <v>14</v>
      </c>
      <c r="B10" s="14"/>
      <c r="C10" s="14" t="s">
        <v>15</v>
      </c>
      <c r="D10" s="14"/>
      <c r="E10" s="15">
        <v>2</v>
      </c>
      <c r="F10" s="16" t="s">
        <v>16</v>
      </c>
      <c r="G10" s="17">
        <v>4303.72</v>
      </c>
      <c r="H10" s="17">
        <f ca="1">ROUND(INDIRECT(ADDRESS(ROW()+(0), COLUMN()+(-3), 1))*INDIRECT(ADDRESS(ROW()+(0), COLUMN()+(-1), 1)), 2)</f>
        <v>8607.44</v>
      </c>
    </row>
    <row r="11" spans="1:8" ht="34.50" thickBot="1" customHeight="1">
      <c r="A11" s="14" t="s">
        <v>17</v>
      </c>
      <c r="B11" s="14"/>
      <c r="C11" s="14" t="s">
        <v>18</v>
      </c>
      <c r="D11" s="14"/>
      <c r="E11" s="15">
        <v>2</v>
      </c>
      <c r="F11" s="16" t="s">
        <v>19</v>
      </c>
      <c r="G11" s="17">
        <v>8512.86</v>
      </c>
      <c r="H11" s="17">
        <f ca="1">ROUND(INDIRECT(ADDRESS(ROW()+(0), COLUMN()+(-3), 1))*INDIRECT(ADDRESS(ROW()+(0), COLUMN()+(-1), 1)), 2)</f>
        <v>17025.7</v>
      </c>
    </row>
    <row r="12" spans="1:8" ht="24.00" thickBot="1" customHeight="1">
      <c r="A12" s="14" t="s">
        <v>20</v>
      </c>
      <c r="B12" s="14"/>
      <c r="C12" s="14" t="s">
        <v>21</v>
      </c>
      <c r="D12" s="14"/>
      <c r="E12" s="15">
        <v>0.33</v>
      </c>
      <c r="F12" s="16" t="s">
        <v>22</v>
      </c>
      <c r="G12" s="17">
        <v>5734.35</v>
      </c>
      <c r="H12" s="17">
        <f ca="1">ROUND(INDIRECT(ADDRESS(ROW()+(0), COLUMN()+(-3), 1))*INDIRECT(ADDRESS(ROW()+(0), COLUMN()+(-1), 1)), 2)</f>
        <v>1892.34</v>
      </c>
    </row>
    <row r="13" spans="1:8" ht="13.50" thickBot="1" customHeight="1">
      <c r="A13" s="14" t="s">
        <v>23</v>
      </c>
      <c r="B13" s="14"/>
      <c r="C13" s="14" t="s">
        <v>24</v>
      </c>
      <c r="D13" s="14"/>
      <c r="E13" s="15">
        <v>1</v>
      </c>
      <c r="F13" s="16" t="s">
        <v>25</v>
      </c>
      <c r="G13" s="17">
        <v>1191.8</v>
      </c>
      <c r="H13" s="17">
        <f ca="1">ROUND(INDIRECT(ADDRESS(ROW()+(0), COLUMN()+(-3), 1))*INDIRECT(ADDRESS(ROW()+(0), COLUMN()+(-1), 1)), 2)</f>
        <v>1191.8</v>
      </c>
    </row>
    <row r="14" spans="1:8" ht="13.50" thickBot="1" customHeight="1">
      <c r="A14" s="14" t="s">
        <v>26</v>
      </c>
      <c r="B14" s="14"/>
      <c r="C14" s="14" t="s">
        <v>27</v>
      </c>
      <c r="D14" s="14"/>
      <c r="E14" s="15">
        <v>1.124</v>
      </c>
      <c r="F14" s="16" t="s">
        <v>28</v>
      </c>
      <c r="G14" s="17">
        <v>1064.58</v>
      </c>
      <c r="H14" s="17">
        <f ca="1">ROUND(INDIRECT(ADDRESS(ROW()+(0), COLUMN()+(-3), 1))*INDIRECT(ADDRESS(ROW()+(0), COLUMN()+(-1), 1)), 2)</f>
        <v>1196.59</v>
      </c>
    </row>
    <row r="15" spans="1:8" ht="13.50" thickBot="1" customHeight="1">
      <c r="A15" s="14" t="s">
        <v>29</v>
      </c>
      <c r="B15" s="14"/>
      <c r="C15" s="18" t="s">
        <v>30</v>
      </c>
      <c r="D15" s="18"/>
      <c r="E15" s="19">
        <v>1.124</v>
      </c>
      <c r="F15" s="20" t="s">
        <v>31</v>
      </c>
      <c r="G15" s="21">
        <v>794.89</v>
      </c>
      <c r="H15" s="21">
        <f ca="1">ROUND(INDIRECT(ADDRESS(ROW()+(0), COLUMN()+(-3), 1))*INDIRECT(ADDRESS(ROW()+(0), COLUMN()+(-1), 1)), 2)</f>
        <v>893.46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155540</v>
      </c>
      <c r="H16" s="24">
        <f ca="1">ROUND(INDIRECT(ADDRESS(ROW()+(0), COLUMN()+(-3), 1))*INDIRECT(ADDRESS(ROW()+(0), COLUMN()+(-1), 1))/100, 2)</f>
        <v>3110.79</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158650</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