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<sst xmlns="http://schemas.openxmlformats.org/spreadsheetml/2006/main" count="48" uniqueCount="48">
  <si>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</si>
  <si>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GPV020</t>
  </si>
  <si>
    <t xml:space="preserve">m²</t>
  </si>
  <si>
    <t xml:space="preserve">Sol extérieur accessible en pavés de verre moulé.</t>
  </si>
  <si>
    <r>
      <rPr>
        <sz val="8.25"/>
        <color rgb="FF000000"/>
        <rFont val="Arial"/>
        <family val="2"/>
      </rPr>
      <t xml:space="preserve">Sol extérieur accessible en pavés de verre moulé lisse, incolore, 190x190x80 mm, pour trafic piéton.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</si>
  <si>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</si>
  <si>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</si>
  <si>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</si>
  <si>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</si>
  <si>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</si>
  <si>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</si>
  <si>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mt21vmp010e</t>
  </si>
  <si>
    <t xml:space="preserve">Pavé de verre moulé lisse, incolore, 190x190x80 mm, pour sols à trafic piéton.</t>
  </si>
  <si>
    <t xml:space="preserve">U</t>
  </si>
  <si>
    <t xml:space="preserve">mt10haf040jbgg</t>
  </si>
  <si>
    <t xml:space="preserve">Béton prêt à l'emploi BCN: CPJ-CEM II/A 32,5 - TP - B 30 - 5/15 - E: 2a - BA - P 18-305.</t>
  </si>
  <si>
    <t xml:space="preserve">m³</t>
  </si>
  <si>
    <t xml:space="preserve">mt07aco055c</t>
  </si>
  <si>
    <t xml:space="preserve">Barres en acier haute adhérence, Fe E 500, de divers diamètres.</t>
  </si>
  <si>
    <t xml:space="preserve">kg</t>
  </si>
  <si>
    <t xml:space="preserve">mt07aco020c</t>
  </si>
  <si>
    <t xml:space="preserve">Séparateur homologué pour poutres.</t>
  </si>
  <si>
    <t xml:space="preserve">U</t>
  </si>
  <si>
    <t xml:space="preserve">mt50spa052b</t>
  </si>
  <si>
    <t xml:space="preserve">Grosse planche en bois de pin, de 20x7,2 cm.</t>
  </si>
  <si>
    <t xml:space="preserve">m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</si>
  <si>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</si>
  <si>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</si>
  <si>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</si>
  <si>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</si>
  <si>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</si>
  <si>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</si>
  <si>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mt15sja025b</t>
  </si>
  <si>
    <t xml:space="preserve">Cartouche de silicone acétique monocomposante, antimoisissure, couleur transparente, de 310 ml.</t>
  </si>
  <si>
    <t xml:space="preserve">U</t>
  </si>
  <si>
    <t xml:space="preserve">mt21vva022b</t>
  </si>
  <si>
    <t xml:space="preserve">Matériel auxiliaire pour la mise en place de pavés de verre moulé.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</si>
  <si>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</si>
  <si>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</si>
  <si>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</si>
  <si>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</si>
  <si>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</si>
  <si>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</si>
  <si>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</si>
  <si>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</si>
  <si>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</si>
  <si>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96.310,42F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</si>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</sst>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4.8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21</v>
      </c>
      <c r="E9" s="11" t="s">
        <v>13</v>
      </c>
      <c r="F9" s="13">
        <v>8578.59</v>
      </c>
      <c r="G9" s="13">
        <f ca="1">ROUND(INDIRECT(ADDRESS(ROW()+(0), COLUMN()+(-3), 1))*INDIRECT(ADDRESS(ROW()+(0), COLUMN()+(-1), 1)), 2)</f>
        <v>180150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0.019</v>
      </c>
      <c r="E10" s="16" t="s">
        <v>16</v>
      </c>
      <c r="F10" s="17">
        <v>68483.9</v>
      </c>
      <c r="G10" s="17">
        <f ca="1">ROUND(INDIRECT(ADDRESS(ROW()+(0), COLUMN()+(-3), 1))*INDIRECT(ADDRESS(ROW()+(0), COLUMN()+(-1), 1)), 2)</f>
        <v>1301.19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13</v>
      </c>
      <c r="E11" s="16" t="s">
        <v>19</v>
      </c>
      <c r="F11" s="17">
        <v>775.77</v>
      </c>
      <c r="G11" s="17">
        <f ca="1">ROUND(INDIRECT(ADDRESS(ROW()+(0), COLUMN()+(-3), 1))*INDIRECT(ADDRESS(ROW()+(0), COLUMN()+(-1), 1)), 2)</f>
        <v>10085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4</v>
      </c>
      <c r="E12" s="16" t="s">
        <v>22</v>
      </c>
      <c r="F12" s="17">
        <v>75.25</v>
      </c>
      <c r="G12" s="17">
        <f ca="1">ROUND(INDIRECT(ADDRESS(ROW()+(0), COLUMN()+(-3), 1))*INDIRECT(ADDRESS(ROW()+(0), COLUMN()+(-1), 1)), 2)</f>
        <v>301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0.02</v>
      </c>
      <c r="E13" s="16" t="s">
        <v>25</v>
      </c>
      <c r="F13" s="17">
        <v>5979.43</v>
      </c>
      <c r="G13" s="17">
        <f ca="1">ROUND(INDIRECT(ADDRESS(ROW()+(0), COLUMN()+(-3), 1))*INDIRECT(ADDRESS(ROW()+(0), COLUMN()+(-1), 1)), 2)</f>
        <v>119.59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0.03</v>
      </c>
      <c r="E14" s="16" t="s">
        <v>28</v>
      </c>
      <c r="F14" s="17">
        <v>1770.67</v>
      </c>
      <c r="G14" s="17">
        <f ca="1">ROUND(INDIRECT(ADDRESS(ROW()+(0), COLUMN()+(-3), 1))*INDIRECT(ADDRESS(ROW()+(0), COLUMN()+(-1), 1)), 2)</f>
        <v>53.12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0.013</v>
      </c>
      <c r="E15" s="16" t="s">
        <v>31</v>
      </c>
      <c r="F15" s="17">
        <v>18210.7</v>
      </c>
      <c r="G15" s="17">
        <f ca="1">ROUND(INDIRECT(ADDRESS(ROW()+(0), COLUMN()+(-3), 1))*INDIRECT(ADDRESS(ROW()+(0), COLUMN()+(-1), 1)), 2)</f>
        <v>236.74</v>
      </c>
    </row>
    <row r="16" spans="1:7" ht="24.00" thickBot="1" customHeight="1">
      <c r="A16" s="14" t="s">
        <v>32</v>
      </c>
      <c r="B16" s="14"/>
      <c r="C16" s="14" t="s">
        <v>33</v>
      </c>
      <c r="D16" s="15">
        <v>0.5</v>
      </c>
      <c r="E16" s="16" t="s">
        <v>34</v>
      </c>
      <c r="F16" s="17">
        <v>6367.43</v>
      </c>
      <c r="G16" s="17">
        <f ca="1">ROUND(INDIRECT(ADDRESS(ROW()+(0), COLUMN()+(-3), 1))*INDIRECT(ADDRESS(ROW()+(0), COLUMN()+(-1), 1)), 2)</f>
        <v>3183.72</v>
      </c>
    </row>
    <row r="17" spans="1:7" ht="13.50" thickBot="1" customHeight="1">
      <c r="A17" s="14" t="s">
        <v>35</v>
      </c>
      <c r="B17" s="14"/>
      <c r="C17" s="14" t="s">
        <v>36</v>
      </c>
      <c r="D17" s="15">
        <v>1</v>
      </c>
      <c r="E17" s="16" t="s">
        <v>37</v>
      </c>
      <c r="F17" s="17">
        <v>893.85</v>
      </c>
      <c r="G17" s="17">
        <f ca="1">ROUND(INDIRECT(ADDRESS(ROW()+(0), COLUMN()+(-3), 1))*INDIRECT(ADDRESS(ROW()+(0), COLUMN()+(-1), 1)), 2)</f>
        <v>893.85</v>
      </c>
    </row>
    <row r="18" spans="1:7" ht="13.50" thickBot="1" customHeight="1">
      <c r="A18" s="14" t="s">
        <v>38</v>
      </c>
      <c r="B18" s="14"/>
      <c r="C18" s="14" t="s">
        <v>39</v>
      </c>
      <c r="D18" s="15">
        <v>2.91</v>
      </c>
      <c r="E18" s="16" t="s">
        <v>40</v>
      </c>
      <c r="F18" s="17">
        <v>1000.07</v>
      </c>
      <c r="G18" s="17">
        <f ca="1">ROUND(INDIRECT(ADDRESS(ROW()+(0), COLUMN()+(-3), 1))*INDIRECT(ADDRESS(ROW()+(0), COLUMN()+(-1), 1)), 2)</f>
        <v>2910.2</v>
      </c>
    </row>
    <row r="19" spans="1:7" ht="13.50" thickBot="1" customHeight="1">
      <c r="A19" s="14" t="s">
        <v>41</v>
      </c>
      <c r="B19" s="14"/>
      <c r="C19" s="18" t="s">
        <v>42</v>
      </c>
      <c r="D19" s="19">
        <v>2.309</v>
      </c>
      <c r="E19" s="20" t="s">
        <v>43</v>
      </c>
      <c r="F19" s="21">
        <v>720.23</v>
      </c>
      <c r="G19" s="21">
        <f ca="1">ROUND(INDIRECT(ADDRESS(ROW()+(0), COLUMN()+(-3), 1))*INDIRECT(ADDRESS(ROW()+(0), COLUMN()+(-1), 1)), 2)</f>
        <v>1663.01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200898</v>
      </c>
      <c r="G20" s="24">
        <f ca="1">ROUND(INDIRECT(ADDRESS(ROW()+(0), COLUMN()+(-3), 1))*INDIRECT(ADDRESS(ROW()+(0), COLUMN()+(-1), 1))/100, 2)</f>
        <v>4017.96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204916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