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<sst xmlns="http://schemas.openxmlformats.org/spreadsheetml/2006/main" count="24" uniqueCount="24">
  <si>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</si>
  <si>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TBU020</t>
  </si>
  <si>
    <t xml:space="preserve">U</t>
  </si>
  <si>
    <t xml:space="preserve">Robinetterie mitigeur pour douche.</t>
  </si>
  <si>
    <r>
      <rPr>
        <sz val="8.25"/>
        <color rgb="FF000000"/>
        <rFont val="Arial"/>
        <family val="2"/>
      </rPr>
      <t xml:space="preserve">Robinetterie mitigeur constituée de robinet mitigeur mural pour douche, gamme basique, en laiton, finition chromée, avec cartouche céramique, mousseur, inverseur, équipement de douche constitué de douchette et flexible de laiton. Comprend éléments de connexion, clapet de non retour et deux vannes de passage.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</si>
  <si>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</si>
  <si>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</si>
  <si>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</si>
  <si>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</si>
  <si>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</si>
  <si>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</si>
  <si>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mt31gma040aa</t>
  </si>
  <si>
    <t xml:space="preserve">Robinet mitigeur mural pour douche, gamme basique, en laiton, finition chromée, avec cartouche céramique, mousseur, inverseur, équipement de douche constitué de douchette et flexible de laiton, y compris éléments de connexion, clapet de non retour et deux vannes de passage; NF EN 200.</t>
  </si>
  <si>
    <t xml:space="preserve">U</t>
  </si>
  <si>
    <t xml:space="preserve">mt37www010</t>
  </si>
  <si>
    <t xml:space="preserve">Matériel auxiliaire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</si>
  <si>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</si>
  <si>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</si>
  <si>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</si>
  <si>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</si>
  <si>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</si>
  <si>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</si>
  <si>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59.641,38F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</si>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</sst>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85" customWidth="1"/>
    <col min="4" max="4" width="76.6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85290.5</v>
      </c>
      <c r="H9" s="13">
        <f ca="1">ROUND(INDIRECT(ADDRESS(ROW()+(0), COLUMN()+(-3), 1))*INDIRECT(ADDRESS(ROW()+(0), COLUMN()+(-1), 1)), 2)</f>
        <v>85290.5</v>
      </c>
    </row>
    <row r="10" spans="1:8" ht="13.50" thickBot="1" customHeight="1">
      <c r="A10" s="14" t="s">
        <v>14</v>
      </c>
      <c r="B10" s="14"/>
      <c r="C10" s="14"/>
      <c r="D10" s="14" t="s">
        <v>15</v>
      </c>
      <c r="E10" s="15">
        <v>1</v>
      </c>
      <c r="F10" s="16" t="s">
        <v>16</v>
      </c>
      <c r="G10" s="17">
        <v>1324.22</v>
      </c>
      <c r="H10" s="17">
        <f ca="1">ROUND(INDIRECT(ADDRESS(ROW()+(0), COLUMN()+(-3), 1))*INDIRECT(ADDRESS(ROW()+(0), COLUMN()+(-1), 1)), 2)</f>
        <v>1324.22</v>
      </c>
    </row>
    <row r="11" spans="1:8" ht="13.50" thickBot="1" customHeight="1">
      <c r="A11" s="14" t="s">
        <v>17</v>
      </c>
      <c r="B11" s="14"/>
      <c r="C11" s="14"/>
      <c r="D11" s="18" t="s">
        <v>18</v>
      </c>
      <c r="E11" s="19">
        <v>0.766</v>
      </c>
      <c r="F11" s="20" t="s">
        <v>19</v>
      </c>
      <c r="G11" s="21">
        <v>1027.78</v>
      </c>
      <c r="H11" s="21">
        <f ca="1">ROUND(INDIRECT(ADDRESS(ROW()+(0), COLUMN()+(-3), 1))*INDIRECT(ADDRESS(ROW()+(0), COLUMN()+(-1), 1)), 2)</f>
        <v>787.28</v>
      </c>
    </row>
    <row r="12" spans="1:8" ht="13.50" thickBot="1" customHeight="1">
      <c r="A12" s="18"/>
      <c r="B12" s="18"/>
      <c r="C12" s="18"/>
      <c r="D12" s="5" t="s">
        <v>20</v>
      </c>
      <c r="E12" s="22">
        <v>2</v>
      </c>
      <c r="F12" s="23" t="s">
        <v>21</v>
      </c>
      <c r="G12" s="24">
        <f ca="1">ROUND(SUM(INDIRECT(ADDRESS(ROW()+(-1), COLUMN()+(1), 1)),INDIRECT(ADDRESS(ROW()+(-2), COLUMN()+(1), 1)),INDIRECT(ADDRESS(ROW()+(-3), COLUMN()+(1), 1))), 2)</f>
        <v>87402</v>
      </c>
      <c r="H12" s="24">
        <f ca="1">ROUND(INDIRECT(ADDRESS(ROW()+(0), COLUMN()+(-3), 1))*INDIRECT(ADDRESS(ROW()+(0), COLUMN()+(-1), 1))/100, 2)</f>
        <v>1748.04</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89150</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