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<sst xmlns="http://schemas.openxmlformats.org/spreadsheetml/2006/main" count="45" uniqueCount="45">
  <si>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</si>
  <si>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TCE010</t>
  </si>
  <si>
    <t xml:space="preserve">U</t>
  </si>
  <si>
    <t xml:space="preserve">Point de remplissage.</t>
  </si>
  <si>
    <r>
      <rPr>
        <sz val="8.25"/>
        <color rgb="FF000000"/>
        <rFont val="Arial"/>
        <family val="2"/>
      </rPr>
      <t xml:space="preserve">Point de remplissage du réseau de distribution d'eau, pour un système de chauffage, formé de 2 m de tube en polyéthylène réticulé (PE-Xa), avec barrière d'oxygène (EVOH), de 16 mm de diamètre extérieur et 2 mm d'épaisseur, PN=6 atm, fourni en rouleaux, placé superficiellement, avec isolation par coquille flexible en mousse élastomère, vannes d'isolement, clapet antipollution, compteur d'eau et clapet de non retour.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</si>
  <si>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</si>
  <si>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</si>
  <si>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</si>
  <si>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</si>
  <si>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</si>
  <si>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</si>
  <si>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mt37tpu413a</t>
  </si>
  <si>
    <t xml:space="preserve">Matériel auxiliaire pour le montage et la fixation à l'ouvrage des tuyaux en polyéthylène réticulé (PE-Xa) avec barrière d'oxygène (EVOH), de 16 mm de diamètre extérieur.</t>
  </si>
  <si>
    <t xml:space="preserve">U</t>
  </si>
  <si>
    <t xml:space="preserve">mt37tpu013ae</t>
  </si>
  <si>
    <t xml:space="preserve">Tube en polyéthylène réticulé (PE-Xa), avec barrière d'oxygène (EVOH), de 16 mm de diamètre extérieur et 2 mm d'épaisseur, PN=6 atm, fourni en rouleaux, selon NF EN ISO 15875-2, avec le prix augmenté de 20% pour cause d'accessoires et pièces spéciales.</t>
  </si>
  <si>
    <t xml:space="preserve">m</t>
  </si>
  <si>
    <t xml:space="preserve">mt37sve010b</t>
  </si>
  <si>
    <t xml:space="preserve">Vanne à sphère en laiton nickelé à visser de 1/2".</t>
  </si>
  <si>
    <t xml:space="preserve">U</t>
  </si>
  <si>
    <t xml:space="preserve">mt37www060b</t>
  </si>
  <si>
    <t xml:space="preserve">Clapet antipollution de laiton, avec tamis en acier inoxydable avec perforations de 0,4 mm de diamètre, avec filet de 1/2", pour une pression maximale de travail de 16 bar et une température maximale de 110°C.</t>
  </si>
  <si>
    <t xml:space="preserve">U</t>
  </si>
  <si>
    <t xml:space="preserve">mt37cic020a</t>
  </si>
  <si>
    <t xml:space="preserve">Compteur d'eau froide, à visser, de 1/2" de diamètre.</t>
  </si>
  <si>
    <t xml:space="preserve">U</t>
  </si>
  <si>
    <t xml:space="preserve">mt37svr010a</t>
  </si>
  <si>
    <t xml:space="preserve">Clapet de non retour en laiton à visser de 1/2".</t>
  </si>
  <si>
    <t xml:space="preserve">U</t>
  </si>
  <si>
    <t xml:space="preserve">mt17coe050bc</t>
  </si>
  <si>
    <t xml:space="preserve">Coquille de mousse élastomérique, de 16 mm de diamètre intérieur et 22,0 mm d'épaisseur mm d'épaisseur, à base de caoutchouc synthétique flexible, de structure cellulaire fermée.</t>
  </si>
  <si>
    <t xml:space="preserve">m</t>
  </si>
  <si>
    <t xml:space="preserve">mt17coe110</t>
  </si>
  <si>
    <t xml:space="preserve">Adhésif pour coquille élastomérique.</t>
  </si>
  <si>
    <t xml:space="preserve">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</si>
  <si>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</si>
  <si>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</si>
  <si>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</si>
  <si>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</si>
  <si>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</si>
  <si>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</si>
  <si>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</si>
  <si>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</si>
  <si>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19.072,00F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</si>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</sst>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142.48</v>
      </c>
      <c r="H9" s="13">
        <f ca="1">ROUND(INDIRECT(ADDRESS(ROW()+(0), COLUMN()+(-3), 1))*INDIRECT(ADDRESS(ROW()+(0), COLUMN()+(-1), 1)), 2)</f>
        <v>284.96</v>
      </c>
    </row>
    <row r="10" spans="1:8" ht="34.50" thickBot="1" customHeight="1">
      <c r="A10" s="14" t="s">
        <v>14</v>
      </c>
      <c r="B10" s="14"/>
      <c r="C10" s="14"/>
      <c r="D10" s="14" t="s">
        <v>15</v>
      </c>
      <c r="E10" s="15">
        <v>2</v>
      </c>
      <c r="F10" s="16" t="s">
        <v>16</v>
      </c>
      <c r="G10" s="17">
        <v>3419.61</v>
      </c>
      <c r="H10" s="17">
        <f ca="1">ROUND(INDIRECT(ADDRESS(ROW()+(0), COLUMN()+(-3), 1))*INDIRECT(ADDRESS(ROW()+(0), COLUMN()+(-1), 1)), 2)</f>
        <v>6839.22</v>
      </c>
    </row>
    <row r="11" spans="1:8" ht="13.50" thickBot="1" customHeight="1">
      <c r="A11" s="14" t="s">
        <v>17</v>
      </c>
      <c r="B11" s="14"/>
      <c r="C11" s="14"/>
      <c r="D11" s="14" t="s">
        <v>18</v>
      </c>
      <c r="E11" s="15">
        <v>2</v>
      </c>
      <c r="F11" s="16" t="s">
        <v>19</v>
      </c>
      <c r="G11" s="17">
        <v>4679.23</v>
      </c>
      <c r="H11" s="17">
        <f ca="1">ROUND(INDIRECT(ADDRESS(ROW()+(0), COLUMN()+(-3), 1))*INDIRECT(ADDRESS(ROW()+(0), COLUMN()+(-1), 1)), 2)</f>
        <v>9358.46</v>
      </c>
    </row>
    <row r="12" spans="1:8" ht="34.50" thickBot="1" customHeight="1">
      <c r="A12" s="14" t="s">
        <v>20</v>
      </c>
      <c r="B12" s="14"/>
      <c r="C12" s="14"/>
      <c r="D12" s="14" t="s">
        <v>21</v>
      </c>
      <c r="E12" s="15">
        <v>1</v>
      </c>
      <c r="F12" s="16" t="s">
        <v>22</v>
      </c>
      <c r="G12" s="17">
        <v>3982.13</v>
      </c>
      <c r="H12" s="17">
        <f ca="1">ROUND(INDIRECT(ADDRESS(ROW()+(0), COLUMN()+(-3), 1))*INDIRECT(ADDRESS(ROW()+(0), COLUMN()+(-1), 1)), 2)</f>
        <v>3982.13</v>
      </c>
    </row>
    <row r="13" spans="1:8" ht="13.50" thickBot="1" customHeight="1">
      <c r="A13" s="14" t="s">
        <v>23</v>
      </c>
      <c r="B13" s="14"/>
      <c r="C13" s="14"/>
      <c r="D13" s="14" t="s">
        <v>24</v>
      </c>
      <c r="E13" s="15">
        <v>1</v>
      </c>
      <c r="F13" s="16" t="s">
        <v>25</v>
      </c>
      <c r="G13" s="17">
        <v>41911.6</v>
      </c>
      <c r="H13" s="17">
        <f ca="1">ROUND(INDIRECT(ADDRESS(ROW()+(0), COLUMN()+(-3), 1))*INDIRECT(ADDRESS(ROW()+(0), COLUMN()+(-1), 1)), 2)</f>
        <v>41911.6</v>
      </c>
    </row>
    <row r="14" spans="1:8" ht="13.50" thickBot="1" customHeight="1">
      <c r="A14" s="14" t="s">
        <v>26</v>
      </c>
      <c r="B14" s="14"/>
      <c r="C14" s="14"/>
      <c r="D14" s="14" t="s">
        <v>27</v>
      </c>
      <c r="E14" s="15">
        <v>1</v>
      </c>
      <c r="F14" s="16" t="s">
        <v>28</v>
      </c>
      <c r="G14" s="17">
        <v>4067.25</v>
      </c>
      <c r="H14" s="17">
        <f ca="1">ROUND(INDIRECT(ADDRESS(ROW()+(0), COLUMN()+(-3), 1))*INDIRECT(ADDRESS(ROW()+(0), COLUMN()+(-1), 1)), 2)</f>
        <v>4067.25</v>
      </c>
    </row>
    <row r="15" spans="1:8" ht="24.00" thickBot="1" customHeight="1">
      <c r="A15" s="14" t="s">
        <v>29</v>
      </c>
      <c r="B15" s="14"/>
      <c r="C15" s="14"/>
      <c r="D15" s="14" t="s">
        <v>30</v>
      </c>
      <c r="E15" s="15">
        <v>2</v>
      </c>
      <c r="F15" s="16" t="s">
        <v>31</v>
      </c>
      <c r="G15" s="17">
        <v>6431.94</v>
      </c>
      <c r="H15" s="17">
        <f ca="1">ROUND(INDIRECT(ADDRESS(ROW()+(0), COLUMN()+(-3), 1))*INDIRECT(ADDRESS(ROW()+(0), COLUMN()+(-1), 1)), 2)</f>
        <v>12863.9</v>
      </c>
    </row>
    <row r="16" spans="1:8" ht="13.50" thickBot="1" customHeight="1">
      <c r="A16" s="14" t="s">
        <v>32</v>
      </c>
      <c r="B16" s="14"/>
      <c r="C16" s="14"/>
      <c r="D16" s="14" t="s">
        <v>33</v>
      </c>
      <c r="E16" s="15">
        <v>0.05</v>
      </c>
      <c r="F16" s="16" t="s">
        <v>34</v>
      </c>
      <c r="G16" s="17">
        <v>17981.8</v>
      </c>
      <c r="H16" s="17">
        <f ca="1">ROUND(INDIRECT(ADDRESS(ROW()+(0), COLUMN()+(-3), 1))*INDIRECT(ADDRESS(ROW()+(0), COLUMN()+(-1), 1)), 2)</f>
        <v>899.09</v>
      </c>
    </row>
    <row r="17" spans="1:8" ht="13.50" thickBot="1" customHeight="1">
      <c r="A17" s="14" t="s">
        <v>35</v>
      </c>
      <c r="B17" s="14"/>
      <c r="C17" s="14"/>
      <c r="D17" s="14" t="s">
        <v>36</v>
      </c>
      <c r="E17" s="15">
        <v>0.614</v>
      </c>
      <c r="F17" s="16" t="s">
        <v>37</v>
      </c>
      <c r="G17" s="17">
        <v>1027.78</v>
      </c>
      <c r="H17" s="17">
        <f ca="1">ROUND(INDIRECT(ADDRESS(ROW()+(0), COLUMN()+(-3), 1))*INDIRECT(ADDRESS(ROW()+(0), COLUMN()+(-1), 1)), 2)</f>
        <v>631.06</v>
      </c>
    </row>
    <row r="18" spans="1:8" ht="13.50" thickBot="1" customHeight="1">
      <c r="A18" s="14" t="s">
        <v>38</v>
      </c>
      <c r="B18" s="14"/>
      <c r="C18" s="14"/>
      <c r="D18" s="18" t="s">
        <v>39</v>
      </c>
      <c r="E18" s="19">
        <v>0.614</v>
      </c>
      <c r="F18" s="20" t="s">
        <v>40</v>
      </c>
      <c r="G18" s="21">
        <v>746.17</v>
      </c>
      <c r="H18" s="21">
        <f ca="1">ROUND(INDIRECT(ADDRESS(ROW()+(0), COLUMN()+(-3), 1))*INDIRECT(ADDRESS(ROW()+(0), COLUMN()+(-1), 1)), 2)</f>
        <v>458.15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81295.8</v>
      </c>
      <c r="H19" s="24">
        <f ca="1">ROUND(INDIRECT(ADDRESS(ROW()+(0), COLUMN()+(-3), 1))*INDIRECT(ADDRESS(ROW()+(0), COLUMN()+(-1), 1))/100, 2)</f>
        <v>1625.92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82921.8</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