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<sst xmlns="http://schemas.openxmlformats.org/spreadsheetml/2006/main" count="51" uniqueCount="51">
  <si>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</si>
  <si>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TCE070</t>
  </si>
  <si>
    <t xml:space="preserve">U</t>
  </si>
  <si>
    <t xml:space="preserve">Pompe de circulation.</t>
  </si>
  <si>
    <r>
      <rPr>
        <sz val="8.25"/>
        <color rgb="FF000000"/>
        <rFont val="Arial"/>
        <family val="2"/>
      </rPr>
      <t xml:space="preserve">Électropompe centrifuge, de fonte de fer, à trois vitesses, d'une puissance de 0,071 kW, impulseur de technopolymère, axe moteur en acier chromé, bouches filetées mâles de 1", isolation classe H, pour alimentation monophasée à 230 V. Comprend le pont de manomètres constitué d'un manomètre, de vannes à sphère et d'un tuyau en cuivre; les éléments de montage; la boîte des connexions électriques avec le condensateur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</si>
  <si>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</si>
  <si>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</si>
  <si>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</si>
  <si>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</si>
  <si>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</si>
  <si>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</si>
  <si>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mt37bce005a</t>
  </si>
  <si>
    <t xml:space="preserve">Électropompe centrifuge, de fonte de fer, à trois vitesses, d'une puissance de 0,071 kW, impulseur de technopolymère, axe moteur en acier chromé, bouches filetées mâles de 1", isolation classe H, pour alimentation monophasée à 230 V.</t>
  </si>
  <si>
    <t xml:space="preserve">U</t>
  </si>
  <si>
    <t xml:space="preserve">mt37sve010d</t>
  </si>
  <si>
    <t xml:space="preserve">Vanne à sphère en laiton nickelé à visser de 1".</t>
  </si>
  <si>
    <t xml:space="preserve">U</t>
  </si>
  <si>
    <t xml:space="preserve">mt37www060d</t>
  </si>
  <si>
    <t xml:space="preserve">Clapet antipollution de laiton, avec tamis en acier inoxydable avec perforations de 0,4 mm de diamètre, avec filet de 1", pour une pression maximale de travail de 16 bar et une température maximale de 110°C.</t>
  </si>
  <si>
    <t xml:space="preserve">U</t>
  </si>
  <si>
    <t xml:space="preserve">mt37svr010c</t>
  </si>
  <si>
    <t xml:space="preserve">Clapet de non retour en laiton à visser de 1".</t>
  </si>
  <si>
    <t xml:space="preserve">U</t>
  </si>
  <si>
    <t xml:space="preserve">mt37www050c</t>
  </si>
  <si>
    <t xml:space="preserve">Manchon antivibration, en caoutchouc, avec filet de 1", pour une pression maximale de travail de 10 bar.</t>
  </si>
  <si>
    <t xml:space="preserve">U</t>
  </si>
  <si>
    <t xml:space="preserve">mt42www040</t>
  </si>
  <si>
    <t xml:space="preserve">Manomètre avec bain de glycérine et diamètre de sphère de 100 mm, avec prise verticale, pour montage fileté de 1/2", échelle de pression de 0 à 5 bar.</t>
  </si>
  <si>
    <t xml:space="preserve">U</t>
  </si>
  <si>
    <t xml:space="preserve">mt37sve010b</t>
  </si>
  <si>
    <t xml:space="preserve">Vanne à sphère en laiton nickelé à visser de 1/2".</t>
  </si>
  <si>
    <t xml:space="preserve">U</t>
  </si>
  <si>
    <t xml:space="preserve">mt37tca010ba</t>
  </si>
  <si>
    <t xml:space="preserve">Tube en cuivre rigide avec paroi de 1 mm d'épaisseur et 13/15 mm de diamètre, selon NF EN 1057.</t>
  </si>
  <si>
    <t xml:space="preserve">m</t>
  </si>
  <si>
    <t xml:space="preserve">mt35aia090aa</t>
  </si>
  <si>
    <t xml:space="preserve">Tube rigide en PVC, branchable,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et NF EN 61386-22. Comprend les colliers, les éléments de fixation et les accessoires (courbes, manchons, tés, coudes et courbes flexibles).</t>
  </si>
  <si>
    <t xml:space="preserve">m</t>
  </si>
  <si>
    <t xml:space="preserve">mt35cun040rb</t>
  </si>
  <si>
    <t xml:space="preserve">Câble unipolaire H07V-K, sa tension assignée étant de 450/750 V, réaction au feu classe Eca selon FR EN 50575, avec conducteur multifilaire de cuivre de 2,5 mm² de section, avec isolation de PVC.</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</si>
  <si>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</si>
  <si>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</si>
  <si>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</si>
  <si>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</si>
  <si>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</si>
  <si>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</si>
  <si>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</si>
  <si>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</si>
  <si>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</si>
  <si>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139.622,54F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</si>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</sst>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139460</v>
      </c>
      <c r="H9" s="13">
        <f ca="1">ROUND(INDIRECT(ADDRESS(ROW()+(0), COLUMN()+(-3), 1))*INDIRECT(ADDRESS(ROW()+(0), COLUMN()+(-1), 1)), 2)</f>
        <v>139460</v>
      </c>
    </row>
    <row r="10" spans="1:8" ht="13.50" thickBot="1" customHeight="1">
      <c r="A10" s="14" t="s">
        <v>14</v>
      </c>
      <c r="B10" s="14"/>
      <c r="C10" s="14"/>
      <c r="D10" s="14" t="s">
        <v>15</v>
      </c>
      <c r="E10" s="15">
        <v>2</v>
      </c>
      <c r="F10" s="16" t="s">
        <v>16</v>
      </c>
      <c r="G10" s="17">
        <v>11496.2</v>
      </c>
      <c r="H10" s="17">
        <f ca="1">ROUND(INDIRECT(ADDRESS(ROW()+(0), COLUMN()+(-3), 1))*INDIRECT(ADDRESS(ROW()+(0), COLUMN()+(-1), 1)), 2)</f>
        <v>22992.5</v>
      </c>
    </row>
    <row r="11" spans="1:8" ht="34.50" thickBot="1" customHeight="1">
      <c r="A11" s="14" t="s">
        <v>17</v>
      </c>
      <c r="B11" s="14"/>
      <c r="C11" s="14"/>
      <c r="D11" s="14" t="s">
        <v>18</v>
      </c>
      <c r="E11" s="15">
        <v>1</v>
      </c>
      <c r="F11" s="16" t="s">
        <v>19</v>
      </c>
      <c r="G11" s="17">
        <v>8626.36</v>
      </c>
      <c r="H11" s="17">
        <f ca="1">ROUND(INDIRECT(ADDRESS(ROW()+(0), COLUMN()+(-3), 1))*INDIRECT(ADDRESS(ROW()+(0), COLUMN()+(-1), 1)), 2)</f>
        <v>8626.36</v>
      </c>
    </row>
    <row r="12" spans="1:8" ht="13.50" thickBot="1" customHeight="1">
      <c r="A12" s="14" t="s">
        <v>20</v>
      </c>
      <c r="B12" s="14"/>
      <c r="C12" s="14"/>
      <c r="D12" s="14" t="s">
        <v>21</v>
      </c>
      <c r="E12" s="15">
        <v>1</v>
      </c>
      <c r="F12" s="16" t="s">
        <v>22</v>
      </c>
      <c r="G12" s="17">
        <v>7642.65</v>
      </c>
      <c r="H12" s="17">
        <f ca="1">ROUND(INDIRECT(ADDRESS(ROW()+(0), COLUMN()+(-3), 1))*INDIRECT(ADDRESS(ROW()+(0), COLUMN()+(-1), 1)), 2)</f>
        <v>7642.65</v>
      </c>
    </row>
    <row r="13" spans="1:8" ht="24.00" thickBot="1" customHeight="1">
      <c r="A13" s="14" t="s">
        <v>23</v>
      </c>
      <c r="B13" s="14"/>
      <c r="C13" s="14"/>
      <c r="D13" s="14" t="s">
        <v>24</v>
      </c>
      <c r="E13" s="15">
        <v>2</v>
      </c>
      <c r="F13" s="16" t="s">
        <v>25</v>
      </c>
      <c r="G13" s="17">
        <v>23353.6</v>
      </c>
      <c r="H13" s="17">
        <f ca="1">ROUND(INDIRECT(ADDRESS(ROW()+(0), COLUMN()+(-3), 1))*INDIRECT(ADDRESS(ROW()+(0), COLUMN()+(-1), 1)), 2)</f>
        <v>46707.2</v>
      </c>
    </row>
    <row r="14" spans="1:8" ht="24.00" thickBot="1" customHeight="1">
      <c r="A14" s="14" t="s">
        <v>26</v>
      </c>
      <c r="B14" s="14"/>
      <c r="C14" s="14"/>
      <c r="D14" s="14" t="s">
        <v>27</v>
      </c>
      <c r="E14" s="15">
        <v>1</v>
      </c>
      <c r="F14" s="16" t="s">
        <v>28</v>
      </c>
      <c r="G14" s="17">
        <v>40946.8</v>
      </c>
      <c r="H14" s="17">
        <f ca="1">ROUND(INDIRECT(ADDRESS(ROW()+(0), COLUMN()+(-3), 1))*INDIRECT(ADDRESS(ROW()+(0), COLUMN()+(-1), 1)), 2)</f>
        <v>40946.8</v>
      </c>
    </row>
    <row r="15" spans="1:8" ht="13.50" thickBot="1" customHeight="1">
      <c r="A15" s="14" t="s">
        <v>29</v>
      </c>
      <c r="B15" s="14"/>
      <c r="C15" s="14"/>
      <c r="D15" s="14" t="s">
        <v>30</v>
      </c>
      <c r="E15" s="15">
        <v>2</v>
      </c>
      <c r="F15" s="16" t="s">
        <v>31</v>
      </c>
      <c r="G15" s="17">
        <v>4679.23</v>
      </c>
      <c r="H15" s="17">
        <f ca="1">ROUND(INDIRECT(ADDRESS(ROW()+(0), COLUMN()+(-3), 1))*INDIRECT(ADDRESS(ROW()+(0), COLUMN()+(-1), 1)), 2)</f>
        <v>9358.46</v>
      </c>
    </row>
    <row r="16" spans="1:8" ht="24.00" thickBot="1" customHeight="1">
      <c r="A16" s="14" t="s">
        <v>32</v>
      </c>
      <c r="B16" s="14"/>
      <c r="C16" s="14"/>
      <c r="D16" s="14" t="s">
        <v>33</v>
      </c>
      <c r="E16" s="15">
        <v>0.35</v>
      </c>
      <c r="F16" s="16" t="s">
        <v>34</v>
      </c>
      <c r="G16" s="17">
        <v>4559.11</v>
      </c>
      <c r="H16" s="17">
        <f ca="1">ROUND(INDIRECT(ADDRESS(ROW()+(0), COLUMN()+(-3), 1))*INDIRECT(ADDRESS(ROW()+(0), COLUMN()+(-1), 1)), 2)</f>
        <v>1595.69</v>
      </c>
    </row>
    <row r="17" spans="1:8" ht="66.00" thickBot="1" customHeight="1">
      <c r="A17" s="14" t="s">
        <v>35</v>
      </c>
      <c r="B17" s="14"/>
      <c r="C17" s="14"/>
      <c r="D17" s="14" t="s">
        <v>36</v>
      </c>
      <c r="E17" s="15">
        <v>3</v>
      </c>
      <c r="F17" s="16" t="s">
        <v>37</v>
      </c>
      <c r="G17" s="17">
        <v>1165.22</v>
      </c>
      <c r="H17" s="17">
        <f ca="1">ROUND(INDIRECT(ADDRESS(ROW()+(0), COLUMN()+(-3), 1))*INDIRECT(ADDRESS(ROW()+(0), COLUMN()+(-1), 1)), 2)</f>
        <v>3495.66</v>
      </c>
    </row>
    <row r="18" spans="1:8" ht="34.50" thickBot="1" customHeight="1">
      <c r="A18" s="14" t="s">
        <v>38</v>
      </c>
      <c r="B18" s="14"/>
      <c r="C18" s="14"/>
      <c r="D18" s="14" t="s">
        <v>39</v>
      </c>
      <c r="E18" s="15">
        <v>9</v>
      </c>
      <c r="F18" s="16" t="s">
        <v>40</v>
      </c>
      <c r="G18" s="17">
        <v>293.22</v>
      </c>
      <c r="H18" s="17">
        <f ca="1">ROUND(INDIRECT(ADDRESS(ROW()+(0), COLUMN()+(-3), 1))*INDIRECT(ADDRESS(ROW()+(0), COLUMN()+(-1), 1)), 2)</f>
        <v>2638.98</v>
      </c>
    </row>
    <row r="19" spans="1:8" ht="13.50" thickBot="1" customHeight="1">
      <c r="A19" s="14" t="s">
        <v>41</v>
      </c>
      <c r="B19" s="14"/>
      <c r="C19" s="14"/>
      <c r="D19" s="14" t="s">
        <v>42</v>
      </c>
      <c r="E19" s="15">
        <v>4.386</v>
      </c>
      <c r="F19" s="16" t="s">
        <v>43</v>
      </c>
      <c r="G19" s="17">
        <v>1027.78</v>
      </c>
      <c r="H19" s="17">
        <f ca="1">ROUND(INDIRECT(ADDRESS(ROW()+(0), COLUMN()+(-3), 1))*INDIRECT(ADDRESS(ROW()+(0), COLUMN()+(-1), 1)), 2)</f>
        <v>4507.84</v>
      </c>
    </row>
    <row r="20" spans="1:8" ht="13.50" thickBot="1" customHeight="1">
      <c r="A20" s="14" t="s">
        <v>44</v>
      </c>
      <c r="B20" s="14"/>
      <c r="C20" s="14"/>
      <c r="D20" s="18" t="s">
        <v>45</v>
      </c>
      <c r="E20" s="19">
        <v>4.386</v>
      </c>
      <c r="F20" s="20" t="s">
        <v>46</v>
      </c>
      <c r="G20" s="21">
        <v>746.17</v>
      </c>
      <c r="H20" s="21">
        <f ca="1">ROUND(INDIRECT(ADDRESS(ROW()+(0), COLUMN()+(-3), 1))*INDIRECT(ADDRESS(ROW()+(0), COLUMN()+(-1), 1)), 2)</f>
        <v>3272.7</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291244</v>
      </c>
      <c r="H21" s="24">
        <f ca="1">ROUND(INDIRECT(ADDRESS(ROW()+(0), COLUMN()+(-3), 1))*INDIRECT(ADDRESS(ROW()+(0), COLUMN()+(-1), 1))/100, 2)</f>
        <v>5824.89</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297069</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