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<sst xmlns="http://schemas.openxmlformats.org/spreadsheetml/2006/main" count="30" uniqueCount="30">
  <si>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</si>
  <si>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TCL030</t>
  </si>
  <si>
    <t xml:space="preserve">U</t>
  </si>
  <si>
    <t xml:space="preserve">Équipement air-eau, pompe à chaleur aérothermique, pour production d'E.C.S..</t>
  </si>
  <si>
    <r>
      <rPr>
        <sz val="8.25"/>
        <color rgb="FF000000"/>
        <rFont val="Arial"/>
        <family val="2"/>
      </rPr>
      <t xml:space="preserve">Équipement air-eau, pompe à chaleur aérothermique, pour production d'E.C.S., constitué d'une unité extérieure pompe à chaleur, pour gaz R-410A, avec compresseur swing avec contrôle Inverter, COP 4,3, pression sonore en mode normal/silencieux: 47/44 dBA, dimensions 550x765x285 mm, poids 35 kg, alimentation monophasée (230V/50Hz), diamètre de connexion du tuyau de gaz 3/8", diamètre de connexion du tuyau de liquide 1/4", intervalle de fonctionnement de température de l'air extérieur en production d'E.C.S., en combinaison avec unité intérieure, de -15 à 35°C, longueur maximale de la tuyauterie frigorifique 20 m, différence maximale de hauteur avec l'unité intérieure 15 m et une unité intérieure, pour production d'E.C.S., pour gaz R-410A, capacité du réservoir 294 l, dimensions 1775x595x615 mm, poids 70 kg, classe d'efficacité énergétique A+, profil de consommation L, résistance électrique d'appui de 2 kW, interface de l'utilisateur intégrée à l'avant, isolation thermique en mousse de polyuréthane, échangeur de chaleur en acier inoxydable de 29 l, résistance électrique d'appui de 2 kW, température maximale de l'eau 75°C, pression maximale de l'eau 6 bar, intervalle de température de sortie d'E.C.S. depuis 25 jusqu'à 55°C. Comprend les éléments antivibratoires de sol. Totalement monté, connecté et mis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</si>
  <si>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</si>
  <si>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</si>
  <si>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</si>
  <si>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</si>
  <si>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</si>
  <si>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</si>
  <si>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mt42dai330a</t>
  </si>
  <si>
    <t xml:space="preserve">Unité extérieure pompe à chaleur, pour gaz R-410A, avec compresseur swing avec contrôle Inverter, COP 4,3, pression sonore en mode normal/silencieux: 47/44 dBA, dimensions 550x765x285 mm, poids 35 kg, alimentation monophasée (230V/50Hz), diamètre de connexion du tuyau de gaz 3/8", diamètre de connexion du tuyau de liquide 1/4", intervalle de fonctionnement de température de l'air extérieur en production d'E.C.S., en combinaison avec unité intérieure, de -15 à 35°C, longueur maximale de la tuyauterie frigorifique 20 m, différence maximale de hauteur avec l'unité intérieure 15 m.</t>
  </si>
  <si>
    <t xml:space="preserve">U</t>
  </si>
  <si>
    <t xml:space="preserve">mt42www080</t>
  </si>
  <si>
    <t xml:space="preserve">Kit d'amortisseurs antivibration de sol, composé de quatre amortisseurs en caoutchouc, avec leurs vis, écrous et rondelles correspondants.</t>
  </si>
  <si>
    <t xml:space="preserve">U</t>
  </si>
  <si>
    <t xml:space="preserve">mt42dai331a</t>
  </si>
  <si>
    <t xml:space="preserve">Unité intérieure, pour production d'E.C.S., pour gaz R-410A, capacité du réservoir 294 l, dimensions 1775x595x615 mm, poids 70 kg, classe d'efficacité énergétique A+, profil de consommation L, résistance électrique d'appui de 2 kW, interface de l'utilisateur intégrée à l'avant, isolation thermique en mousse de polyuréthane, échangeur de chaleur en acier inoxydable de 29 l, résistance électrique d'appui de 2 kW, température maximale de l'eau 75°C, pression maximale de l'eau 6 bar, intervalle de température de sortie d'E.C.S. depuis 25 jusqu'à 55°C.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</si>
  <si>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</si>
  <si>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</si>
  <si>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</si>
  <si>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</si>
  <si>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</si>
  <si>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</si>
  <si>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</si>
  <si>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</si>
  <si>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</si>
  <si>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1.952.855,85F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</si>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</sst>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807870</v>
      </c>
      <c r="G9" s="13">
        <f ca="1">ROUND(INDIRECT(ADDRESS(ROW()+(0), COLUMN()+(-3), 1))*INDIRECT(ADDRESS(ROW()+(0), COLUMN()+(-1), 1)), 2)</f>
        <v>807870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7566.98</v>
      </c>
      <c r="G10" s="17">
        <f ca="1">ROUND(INDIRECT(ADDRESS(ROW()+(0), COLUMN()+(-3), 1))*INDIRECT(ADDRESS(ROW()+(0), COLUMN()+(-1), 1)), 2)</f>
        <v>7566.98</v>
      </c>
    </row>
    <row r="11" spans="1:7" ht="76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2.17092e+06</v>
      </c>
      <c r="G11" s="17">
        <f ca="1">ROUND(INDIRECT(ADDRESS(ROW()+(0), COLUMN()+(-3), 1))*INDIRECT(ADDRESS(ROW()+(0), COLUMN()+(-1), 1)), 2)</f>
        <v>2.17092e+06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2.903</v>
      </c>
      <c r="E12" s="16" t="s">
        <v>22</v>
      </c>
      <c r="F12" s="17">
        <v>1027.78</v>
      </c>
      <c r="G12" s="17">
        <f ca="1">ROUND(INDIRECT(ADDRESS(ROW()+(0), COLUMN()+(-3), 1))*INDIRECT(ADDRESS(ROW()+(0), COLUMN()+(-1), 1)), 2)</f>
        <v>2983.65</v>
      </c>
    </row>
    <row r="13" spans="1:7" ht="13.50" thickBot="1" customHeight="1">
      <c r="A13" s="14" t="s">
        <v>23</v>
      </c>
      <c r="B13" s="14"/>
      <c r="C13" s="18" t="s">
        <v>24</v>
      </c>
      <c r="D13" s="19">
        <v>2.903</v>
      </c>
      <c r="E13" s="20" t="s">
        <v>25</v>
      </c>
      <c r="F13" s="21">
        <v>746.17</v>
      </c>
      <c r="G13" s="21">
        <f ca="1">ROUND(INDIRECT(ADDRESS(ROW()+(0), COLUMN()+(-3), 1))*INDIRECT(ADDRESS(ROW()+(0), COLUMN()+(-1), 1)), 2)</f>
        <v>2166.13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2.99151e+06</v>
      </c>
      <c r="G14" s="24">
        <f ca="1">ROUND(INDIRECT(ADDRESS(ROW()+(0), COLUMN()+(-3), 1))*INDIRECT(ADDRESS(ROW()+(0), COLUMN()+(-1), 1))/100, 2)</f>
        <v>59830.1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3.05134e+06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