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<sst xmlns="http://schemas.openxmlformats.org/spreadsheetml/2006/main" count="24" uniqueCount="24">
  <si>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</si>
  <si>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TQG010</t>
  </si>
  <si>
    <t xml:space="preserve">m</t>
  </si>
  <si>
    <t xml:space="preserve">Gouttière visible de pièces usinées.</t>
  </si>
  <si>
    <r>
      <rPr>
        <sz val="8.25"/>
        <color rgb="FF000000"/>
        <rFont val="Arial"/>
        <family val="2"/>
      </rPr>
      <t xml:space="preserve">Gouttière circulaire en PVC avec oxyde de titane, de développement 250 mm, couleur gris clair, assemblage collée avec adhésif, pour la récupération des eaux, formée de pièces usinées, fixées avec crochets spéciaux de fixation à l'avant-toit, avec une pente minimum de 0,1%. Comprend les supports, les coins, les couvercles, les arrêts finaux, les pièces de connexion aux descentes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</si>
  <si>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</si>
  <si>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</si>
  <si>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</si>
  <si>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</si>
  <si>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</si>
  <si>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</si>
  <si>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mt36cap010edag</t>
  </si>
  <si>
    <t xml:space="preserve">Gouttière circulaire en PVC avec oxyde de titane, de développement 250 mm, couleur gris clair, assemblage collée avec adhésif, selon NF EN 607, avec le prix augmenté de 30% pour cause de supports, coins, couvercles, arrêts finaux, pièces de connexion aux descentes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</si>
  <si>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</si>
  <si>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</si>
  <si>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</si>
  <si>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</si>
  <si>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</si>
  <si>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</si>
  <si>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</si>
  <si>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</si>
  <si>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</si>
  <si>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589,14F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</si>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</sst>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6087.77</v>
      </c>
      <c r="H9" s="13">
        <f ca="1">ROUND(INDIRECT(ADDRESS(ROW()+(0), COLUMN()+(-3), 1))*INDIRECT(ADDRESS(ROW()+(0), COLUMN()+(-1), 1)), 2)</f>
        <v>6696.55</v>
      </c>
    </row>
    <row r="10" spans="1:8" ht="13.50" thickBot="1" customHeight="1">
      <c r="A10" s="14" t="s">
        <v>14</v>
      </c>
      <c r="B10" s="14"/>
      <c r="C10" s="14"/>
      <c r="D10" s="14" t="s">
        <v>15</v>
      </c>
      <c r="E10" s="15">
        <v>0.295</v>
      </c>
      <c r="F10" s="16" t="s">
        <v>16</v>
      </c>
      <c r="G10" s="17">
        <v>1027.78</v>
      </c>
      <c r="H10" s="17">
        <f ca="1">ROUND(INDIRECT(ADDRESS(ROW()+(0), COLUMN()+(-3), 1))*INDIRECT(ADDRESS(ROW()+(0), COLUMN()+(-1), 1)), 2)</f>
        <v>303.2</v>
      </c>
    </row>
    <row r="11" spans="1:8" ht="13.50" thickBot="1" customHeight="1">
      <c r="A11" s="14" t="s">
        <v>17</v>
      </c>
      <c r="B11" s="14"/>
      <c r="C11" s="14"/>
      <c r="D11" s="18" t="s">
        <v>18</v>
      </c>
      <c r="E11" s="19">
        <v>0.295</v>
      </c>
      <c r="F11" s="20" t="s">
        <v>19</v>
      </c>
      <c r="G11" s="21">
        <v>746.17</v>
      </c>
      <c r="H11" s="21">
        <f ca="1">ROUND(INDIRECT(ADDRESS(ROW()+(0), COLUMN()+(-3), 1))*INDIRECT(ADDRESS(ROW()+(0), COLUMN()+(-1), 1)), 2)</f>
        <v>220.12</v>
      </c>
    </row>
    <row r="12" spans="1:8" ht="13.50" thickBot="1" customHeight="1">
      <c r="A12" s="18"/>
      <c r="B12" s="18"/>
      <c r="C12" s="18"/>
      <c r="D12" s="5" t="s">
        <v>20</v>
      </c>
      <c r="E12" s="22">
        <v>2</v>
      </c>
      <c r="F12" s="23" t="s">
        <v>21</v>
      </c>
      <c r="G12" s="24">
        <f ca="1">ROUND(SUM(INDIRECT(ADDRESS(ROW()+(-1), COLUMN()+(1), 1)),INDIRECT(ADDRESS(ROW()+(-2), COLUMN()+(1), 1)),INDIRECT(ADDRESS(ROW()+(-3), COLUMN()+(1), 1))), 2)</f>
        <v>7219.87</v>
      </c>
      <c r="H12" s="24">
        <f ca="1">ROUND(INDIRECT(ADDRESS(ROW()+(0), COLUMN()+(-3), 1))*INDIRECT(ADDRESS(ROW()+(0), COLUMN()+(-1), 1))/100, 2)</f>
        <v>144.4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7364.27</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